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760" activeTab="1"/>
  </bookViews>
  <sheets>
    <sheet name="itiner" sheetId="12" r:id="rId1"/>
    <sheet name="BFTC KIRMATAŞ" sheetId="10" r:id="rId2"/>
  </sheets>
  <externalReferences>
    <externalReference r:id="rId3"/>
  </externalReferences>
  <definedNames>
    <definedName name="A">DATE(YEAR([1]!Loan_Start),MONTH([1]!Loan_Start)+Payment_Number,DAY([1]!Loan_Start))</definedName>
    <definedName name="Beg_Bal" localSheetId="1">#REF!</definedName>
    <definedName name="Beg_Bal" localSheetId="0">#REF!</definedName>
    <definedName name="Beg_Bal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İLYASHACI" localSheetId="1">DATE(YEAR('BFTC KIRMATAŞ'!Loan_Start),MONTH('BFTC KIRMATAŞ'!Loan_Start)+Payment_Number,DAY('BFTC KIRMATAŞ'!Loan_Start))</definedName>
    <definedName name="İLYASHACI" localSheetId="0">DATE(YEAR(itiner!Loan_Start),MONTH(itiner!Loan_Start)+Payment_Number,DAY(itiner!Loan_Start))</definedName>
    <definedName name="İLYASHACI">DATE(YEAR(itiner!Loan_Start),MONTH(itiner!Loan_Start)+Payment_Number,DAY(itiner!Loan_Start))</definedName>
    <definedName name="Last_Row" localSheetId="1">IF('BFTC KIRMATAŞ'!Values_Entered,'BFTC KIRMATAŞ'!Header_Row+'BFTC KIRMATAŞ'!Number_of_Payments,'BFTC KIRMATAŞ'!Header_Row)</definedName>
    <definedName name="Last_Row" localSheetId="0">IF(itiner!Values_Entered,itiner!Header_Row+itiner!Number_of_Payments,itiner!Header_Row)</definedName>
    <definedName name="Last_Row">IF(itiner!Values_Entered,Header_Row+itiner!Number_of_Payments,Header_Row)</definedName>
    <definedName name="ll" localSheetId="1">OFFSET('BFTC KIRMATAŞ'!Full_Print,0,0,'BFTC KIRMATAŞ'!Last_Row)</definedName>
    <definedName name="ll" localSheetId="0">OFFSET(itiner!Full_Print,0,0,itiner!Last_Row)</definedName>
    <definedName name="ll">OFFSET(Full_Print,0,0,Last_Row)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MATCH(0.01,'BFTC KIRMATAŞ'!End_Bal,-1)+1</definedName>
    <definedName name="Number_of_Payments" localSheetId="0">MATCH(0.01,itiner!End_Bal,-1)+1</definedName>
    <definedName name="Number_of_Payments">MATCH(0.01,End_Bal,-1)+1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DATE(YEAR('BFTC KIRMATAŞ'!Loan_Start),MONTH('BFTC KIRMATAŞ'!Loan_Start)+Payment_Number,DAY('BFTC KIRMATAŞ'!Loan_Start))</definedName>
    <definedName name="Payment_Date" localSheetId="0">DATE(YEAR(itiner!Loan_Start),MONTH(itiner!Loan_Start)+Payment_Number,DAY(itiner!Loan_Start))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OFFSET('BFTC KIRMATAŞ'!Full_Print,0,0,'BFTC KIRMATAŞ'!Last_Row)</definedName>
    <definedName name="Print_Area_Reset" localSheetId="0">OFFSET(itiner!Full_Print,0,0,itiner!Last_Row)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Values_Entered" localSheetId="1">IF('BFTC KIRMATAŞ'!Loan_Amount*'BFTC KIRMATAŞ'!Interest_Rate*'BFTC KIRMATAŞ'!Loan_Years*'BFTC KIRMATAŞ'!Loan_Start&gt;0,1,0)</definedName>
    <definedName name="Values_Entered" localSheetId="0">IF(itiner!Loan_Amount*itiner!Interest_Rate*itiner!Loan_Years*itiner!Loan_Start&gt;0,1,0)</definedName>
    <definedName name="Values_Entered">IF(Loan_Amount*Interest_Rate*Loan_Years*Loan_Start&gt;0,1,0)</definedName>
    <definedName name="_xlnm.Print_Area" localSheetId="1">'BFTC KIRMATAŞ'!$A$1:$N$15</definedName>
  </definedNames>
  <calcPr calcId="144525"/>
</workbook>
</file>

<file path=xl/calcChain.xml><?xml version="1.0" encoding="utf-8"?>
<calcChain xmlns="http://schemas.openxmlformats.org/spreadsheetml/2006/main">
  <c r="F31" i="12" l="1"/>
  <c r="J29" i="12"/>
  <c r="H29" i="12"/>
  <c r="J27" i="12"/>
  <c r="H27" i="12"/>
  <c r="J25" i="12"/>
  <c r="H25" i="12"/>
  <c r="J23" i="12"/>
  <c r="H23" i="12"/>
  <c r="J21" i="12"/>
  <c r="H21" i="12"/>
  <c r="J19" i="12"/>
  <c r="J31" i="12" s="1"/>
  <c r="L3" i="10" s="1"/>
  <c r="L4" i="10" s="1"/>
  <c r="H8" i="10" l="1"/>
  <c r="B10" i="10"/>
  <c r="C10" i="10"/>
  <c r="F10" i="10"/>
  <c r="M10" i="10" s="1"/>
  <c r="H10" i="10"/>
  <c r="K10" i="10"/>
  <c r="L10" i="10"/>
  <c r="H19" i="12" l="1"/>
  <c r="J10" i="10" l="1"/>
</calcChain>
</file>

<file path=xl/sharedStrings.xml><?xml version="1.0" encoding="utf-8"?>
<sst xmlns="http://schemas.openxmlformats.org/spreadsheetml/2006/main" count="43" uniqueCount="37">
  <si>
    <t xml:space="preserve"> </t>
  </si>
  <si>
    <t>m3</t>
  </si>
  <si>
    <t>TUTARI</t>
  </si>
  <si>
    <t>BİR.</t>
  </si>
  <si>
    <t>İŞ KISIMLARI</t>
  </si>
  <si>
    <t>POZ NO</t>
  </si>
  <si>
    <t xml:space="preserve"> MİKTARI</t>
  </si>
  <si>
    <t>İlçesi</t>
  </si>
  <si>
    <t>Köy Yolunun Adı</t>
  </si>
  <si>
    <t>07.006/K</t>
  </si>
  <si>
    <t>Mıcır
(m3)</t>
  </si>
  <si>
    <t>Platform
(m)</t>
  </si>
  <si>
    <t>Yol Tülü
(km)</t>
  </si>
  <si>
    <t>Sıra
 No</t>
  </si>
  <si>
    <t>Alan
(da)</t>
  </si>
  <si>
    <t>Temel (m3)</t>
  </si>
  <si>
    <t xml:space="preserve">Temel
Kesiti 
(m3/m)
</t>
  </si>
  <si>
    <t>Köy Yolunun 
Adı</t>
  </si>
  <si>
    <t>Temel
Kesiti 
(m3/m)</t>
  </si>
  <si>
    <t xml:space="preserve"> TOPLAM (K.D.V HARİÇ)</t>
  </si>
  <si>
    <t xml:space="preserve">   0+000</t>
  </si>
  <si>
    <t>TATLIPINAR</t>
  </si>
  <si>
    <t>SİVAS KANGAL KARANLIK-TATLIPINAR KÖY YOLU  TEMEL  YAPILMASI İŞİ İTİNERİ</t>
  </si>
  <si>
    <t>19+800</t>
  </si>
  <si>
    <t>1+100-4+200</t>
  </si>
  <si>
    <t>6+100-6+200</t>
  </si>
  <si>
    <t>6+800-6+900</t>
  </si>
  <si>
    <t>7+200-7+600</t>
  </si>
  <si>
    <t>11+700-15+200</t>
  </si>
  <si>
    <t>15+200-19+800</t>
  </si>
  <si>
    <t>TOPLAM</t>
  </si>
  <si>
    <t>Kazıdan başka inşaat malzemele rinin taşınması (temel malzemesi nakli)</t>
  </si>
  <si>
    <t>KGM/15.113/K</t>
  </si>
  <si>
    <t>OCAK TAŞINDAN KONKASÖRLE KIRILMIŞ VE ELENMİŞ 25 mm (1 ")LİK TEMEL MALZEMESİ TEMİNİ</t>
  </si>
  <si>
    <t>SİVAS KANGAL KARANLIK-TATLIPINAR KÖY YOLU  TEMEL YAPILMASI İŞİ  BİRİM FİYAT TEKLİF CETVELİ</t>
  </si>
  <si>
    <t xml:space="preserve">2022 YILI  TEKLİF BİRİM FİYATI </t>
  </si>
  <si>
    <t>YÜKLENİCİ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</si>
</sst>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\ &quot;TL&quot;_);_(* \(#,##0.00\ &quot;TL&quot;\);_(* &quot;-&quot;??\ &quot;TL&quot;_);_(@_)"/>
    <numFmt numFmtId="165" formatCode="#,##0.00\ &quot;₺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1" fillId="0" borderId="0"/>
    <xf numFmtId="0" fontId="10" fillId="0" borderId="0"/>
  </cellStyleXfs>
  <cellXfs count="128">
    <xf numFmtId="0" fontId="0" fillId="0" borderId="0" xfId="0"/>
    <xf numFmtId="0" fontId="6" fillId="0" borderId="0" xfId="5" applyAlignment="1">
      <alignment vertical="center"/>
    </xf>
    <xf numFmtId="4" fontId="6" fillId="0" borderId="0" xfId="5" applyNumberFormat="1" applyAlignment="1">
      <alignment vertical="center"/>
    </xf>
    <xf numFmtId="0" fontId="1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6" fillId="0" borderId="0" xfId="5" applyBorder="1" applyAlignment="1">
      <alignment vertical="center"/>
    </xf>
    <xf numFmtId="4" fontId="6" fillId="0" borderId="0" xfId="5" applyNumberForma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4" fontId="7" fillId="0" borderId="0" xfId="5" applyNumberFormat="1" applyFont="1" applyBorder="1" applyAlignment="1">
      <alignment vertical="center"/>
    </xf>
    <xf numFmtId="4" fontId="1" fillId="0" borderId="0" xfId="5" applyNumberFormat="1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2" fontId="1" fillId="0" borderId="0" xfId="5" applyNumberFormat="1" applyFont="1" applyBorder="1" applyAlignment="1">
      <alignment horizontal="center" vertical="center" wrapText="1"/>
    </xf>
    <xf numFmtId="0" fontId="1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center" vertical="center"/>
    </xf>
    <xf numFmtId="4" fontId="1" fillId="0" borderId="0" xfId="5" applyNumberFormat="1" applyFont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 wrapText="1"/>
    </xf>
    <xf numFmtId="4" fontId="1" fillId="0" borderId="0" xfId="5" applyNumberFormat="1" applyFont="1" applyBorder="1" applyAlignment="1">
      <alignment vertical="center"/>
    </xf>
    <xf numFmtId="1" fontId="1" fillId="0" borderId="0" xfId="5" applyNumberFormat="1" applyFont="1" applyBorder="1" applyAlignment="1">
      <alignment horizontal="center" vertical="center"/>
    </xf>
    <xf numFmtId="0" fontId="1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/>
    </xf>
    <xf numFmtId="0" fontId="7" fillId="0" borderId="0" xfId="5" applyFont="1" applyAlignment="1">
      <alignment horizontal="center" vertical="center"/>
    </xf>
    <xf numFmtId="4" fontId="1" fillId="0" borderId="0" xfId="5" applyNumberFormat="1" applyFont="1" applyAlignment="1">
      <alignment vertical="center"/>
    </xf>
    <xf numFmtId="4" fontId="7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4" fontId="8" fillId="0" borderId="0" xfId="5" applyNumberFormat="1" applyFont="1" applyAlignment="1">
      <alignment vertical="center"/>
    </xf>
    <xf numFmtId="4" fontId="3" fillId="0" borderId="2" xfId="5" applyNumberFormat="1" applyFont="1" applyBorder="1" applyAlignment="1">
      <alignment horizontal="center" vertical="center"/>
    </xf>
    <xf numFmtId="4" fontId="3" fillId="0" borderId="6" xfId="5" applyNumberFormat="1" applyFont="1" applyFill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4" fontId="9" fillId="0" borderId="0" xfId="5" applyNumberFormat="1" applyFont="1" applyBorder="1" applyAlignment="1">
      <alignment horizontal="center" vertical="center"/>
    </xf>
    <xf numFmtId="165" fontId="9" fillId="0" borderId="2" xfId="5" applyNumberFormat="1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 wrapText="1"/>
    </xf>
    <xf numFmtId="0" fontId="5" fillId="0" borderId="0" xfId="7" applyFont="1"/>
    <xf numFmtId="0" fontId="5" fillId="0" borderId="0" xfId="1" applyFont="1"/>
    <xf numFmtId="0" fontId="5" fillId="0" borderId="0" xfId="1" applyFont="1" applyAlignment="1"/>
    <xf numFmtId="0" fontId="12" fillId="0" borderId="0" xfId="1" applyFont="1"/>
    <xf numFmtId="0" fontId="5" fillId="0" borderId="0" xfId="7" applyFont="1" applyAlignment="1">
      <alignment horizontal="center"/>
    </xf>
    <xf numFmtId="0" fontId="11" fillId="0" borderId="0" xfId="5" applyFont="1" applyBorder="1" applyAlignment="1">
      <alignment horizontal="right" vertical="center"/>
    </xf>
    <xf numFmtId="0" fontId="5" fillId="0" borderId="0" xfId="5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2" xfId="5" applyFont="1" applyBorder="1" applyAlignment="1">
      <alignment horizontal="center" vertical="center"/>
    </xf>
    <xf numFmtId="4" fontId="3" fillId="2" borderId="2" xfId="5" applyNumberFormat="1" applyFont="1" applyFill="1" applyBorder="1" applyAlignment="1">
      <alignment horizontal="center" vertical="center"/>
    </xf>
    <xf numFmtId="4" fontId="3" fillId="2" borderId="6" xfId="5" applyNumberFormat="1" applyFont="1" applyFill="1" applyBorder="1" applyAlignment="1">
      <alignment horizontal="center" vertical="center"/>
    </xf>
    <xf numFmtId="4" fontId="11" fillId="0" borderId="0" xfId="5" applyNumberFormat="1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1" fillId="0" borderId="0" xfId="1" applyFont="1" applyAlignment="1">
      <alignment horizontal="left" vertical="center" textRotation="90" wrapText="1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vertical="center"/>
    </xf>
    <xf numFmtId="0" fontId="9" fillId="0" borderId="2" xfId="5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7" applyFont="1"/>
    <xf numFmtId="0" fontId="5" fillId="0" borderId="0" xfId="1" applyFont="1" applyAlignment="1">
      <alignment horizontal="center"/>
    </xf>
    <xf numFmtId="0" fontId="11" fillId="0" borderId="0" xfId="5" applyFont="1" applyBorder="1" applyAlignment="1">
      <alignment horizontal="center" vertical="center" wrapText="1"/>
    </xf>
    <xf numFmtId="0" fontId="11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4" fontId="11" fillId="0" borderId="0" xfId="5" applyNumberFormat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3" fontId="11" fillId="0" borderId="0" xfId="5" applyNumberFormat="1" applyFont="1" applyBorder="1" applyAlignment="1">
      <alignment horizontal="center" vertical="center"/>
    </xf>
    <xf numFmtId="4" fontId="11" fillId="0" borderId="2" xfId="5" applyNumberFormat="1" applyFont="1" applyBorder="1" applyAlignment="1">
      <alignment horizontal="center" vertical="center"/>
    </xf>
    <xf numFmtId="0" fontId="11" fillId="0" borderId="0" xfId="7" applyFont="1" applyAlignment="1">
      <alignment horizontal="center" vertical="center" wrapText="1"/>
    </xf>
    <xf numFmtId="0" fontId="11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2" fontId="11" fillId="0" borderId="2" xfId="5" applyNumberFormat="1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3" fontId="11" fillId="0" borderId="0" xfId="5" applyNumberFormat="1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 wrapText="1"/>
    </xf>
    <xf numFmtId="4" fontId="11" fillId="0" borderId="0" xfId="5" applyNumberFormat="1" applyFont="1" applyBorder="1" applyAlignment="1">
      <alignment horizontal="center" vertical="center" wrapText="1"/>
    </xf>
    <xf numFmtId="4" fontId="11" fillId="0" borderId="0" xfId="5" applyNumberFormat="1" applyFont="1" applyBorder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horizontal="center"/>
    </xf>
    <xf numFmtId="0" fontId="5" fillId="0" borderId="0" xfId="7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3" fontId="3" fillId="0" borderId="6" xfId="5" applyNumberFormat="1" applyFont="1" applyBorder="1" applyAlignment="1">
      <alignment horizontal="center" vertical="center"/>
    </xf>
    <xf numFmtId="3" fontId="3" fillId="0" borderId="12" xfId="5" applyNumberFormat="1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3" fillId="0" borderId="8" xfId="5" applyFont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3" fillId="0" borderId="7" xfId="5" applyFont="1" applyBorder="1" applyAlignment="1">
      <alignment vertical="center" wrapText="1"/>
    </xf>
    <xf numFmtId="0" fontId="3" fillId="0" borderId="5" xfId="5" applyFont="1" applyBorder="1" applyAlignment="1">
      <alignment vertical="center" wrapText="1"/>
    </xf>
    <xf numFmtId="0" fontId="3" fillId="0" borderId="4" xfId="5" applyFont="1" applyBorder="1" applyAlignment="1">
      <alignment vertical="center" wrapText="1"/>
    </xf>
    <xf numFmtId="0" fontId="3" fillId="0" borderId="3" xfId="5" applyFont="1" applyBorder="1" applyAlignment="1">
      <alignment vertical="center" wrapText="1"/>
    </xf>
    <xf numFmtId="0" fontId="7" fillId="0" borderId="0" xfId="5" applyFont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9" fillId="0" borderId="6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right" vertical="center"/>
    </xf>
    <xf numFmtId="4" fontId="9" fillId="0" borderId="6" xfId="5" applyNumberFormat="1" applyFont="1" applyBorder="1" applyAlignment="1">
      <alignment horizontal="center" vertical="center" wrapText="1"/>
    </xf>
    <xf numFmtId="4" fontId="9" fillId="0" borderId="12" xfId="5" applyNumberFormat="1" applyFont="1" applyBorder="1" applyAlignment="1">
      <alignment horizontal="center" vertical="center" wrapText="1"/>
    </xf>
    <xf numFmtId="0" fontId="6" fillId="0" borderId="0" xfId="5" applyAlignment="1">
      <alignment horizontal="center" vertical="center"/>
    </xf>
    <xf numFmtId="0" fontId="1" fillId="0" borderId="0" xfId="5" applyFont="1" applyAlignment="1">
      <alignment horizontal="center" vertical="center"/>
    </xf>
  </cellXfs>
  <cellStyles count="8">
    <cellStyle name="Normal" xfId="0" builtinId="0"/>
    <cellStyle name="Normal 2" xfId="1"/>
    <cellStyle name="Normal 2 2" xfId="3"/>
    <cellStyle name="Normal 3" xfId="4"/>
    <cellStyle name="Normal 3 2" xfId="6"/>
    <cellStyle name="Normal 3 3" xfId="7"/>
    <cellStyle name="Normal 4" xfId="5"/>
    <cellStyle name="Währung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18319</xdr:colOff>
      <xdr:row>8</xdr:row>
      <xdr:rowOff>76200</xdr:rowOff>
    </xdr:from>
    <xdr:to>
      <xdr:col>19</xdr:col>
      <xdr:colOff>87923</xdr:colOff>
      <xdr:row>8</xdr:row>
      <xdr:rowOff>183173</xdr:rowOff>
    </xdr:to>
    <xdr:sp macro="" textlink="">
      <xdr:nvSpPr>
        <xdr:cNvPr id="4" name="Dikdört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26454" y="2222988"/>
          <a:ext cx="13111527" cy="10697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20516</xdr:colOff>
      <xdr:row>8</xdr:row>
      <xdr:rowOff>66675</xdr:rowOff>
    </xdr:from>
    <xdr:to>
      <xdr:col>1</xdr:col>
      <xdr:colOff>128954</xdr:colOff>
      <xdr:row>8</xdr:row>
      <xdr:rowOff>171450</xdr:rowOff>
    </xdr:to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28651" y="2213463"/>
          <a:ext cx="108438" cy="10477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&#287;ur%202018/SU&#350;EHR&#304;-ARPACI-G&#220;NL&#220;CE%20KIRMATA&#350;%202018%20-/yakla&#351;&#305;k%20maliyet%20ve%20protokol/&#304;T&#304;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LIDERE Y. ŞEYH YAK.M"/>
      <sheetName val="ARPACI-GÜNLÜCE"/>
      <sheetName val="YÜREKLİ KIZILTAŞ BİLEYLİ"/>
      <sheetName val="İTİNER"/>
    </sheetNames>
    <definedNames>
      <definedName name="Loan_Start" refersTo="#BAŞV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a:spPr>
      <a:bodyPr vertOverflow="clip" horzOverflow="clip" rtlCol="0" anchor="t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85" zoomScaleNormal="85" workbookViewId="0">
      <selection activeCell="R4" sqref="R4"/>
    </sheetView>
  </sheetViews>
  <sheetFormatPr defaultRowHeight="15.75" x14ac:dyDescent="0.25"/>
  <cols>
    <col min="1" max="1" width="9.140625" style="34" customWidth="1"/>
    <col min="2" max="2" width="13.5703125" style="34" customWidth="1"/>
    <col min="3" max="3" width="9.140625" style="34"/>
    <col min="4" max="4" width="11.42578125" style="34" customWidth="1"/>
    <col min="5" max="5" width="16.7109375" style="34" customWidth="1"/>
    <col min="6" max="6" width="14.28515625" style="34" customWidth="1"/>
    <col min="7" max="7" width="11.85546875" style="34" customWidth="1"/>
    <col min="8" max="9" width="9.140625" style="34"/>
    <col min="10" max="10" width="10.7109375" style="34" bestFit="1" customWidth="1"/>
    <col min="11" max="16384" width="9.140625" style="34"/>
  </cols>
  <sheetData>
    <row r="1" spans="1:20" x14ac:dyDescent="0.2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20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20" ht="56.2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20" ht="15.75" customHeight="1" x14ac:dyDescent="0.25">
      <c r="B4" s="35"/>
      <c r="C4" s="42"/>
      <c r="D4" s="42"/>
      <c r="E4" s="42"/>
      <c r="F4" s="42"/>
      <c r="G4" s="42"/>
      <c r="H4" s="42"/>
      <c r="I4" s="42"/>
      <c r="J4" s="41"/>
      <c r="K4" s="35"/>
      <c r="L4" s="35"/>
    </row>
    <row r="5" spans="1:20" ht="15.75" customHeight="1" x14ac:dyDescent="0.25">
      <c r="B5" s="35"/>
      <c r="C5" s="42"/>
      <c r="D5" s="42"/>
      <c r="E5" s="42"/>
      <c r="F5" s="42"/>
      <c r="G5" s="42"/>
      <c r="H5" s="42"/>
      <c r="I5" s="42"/>
      <c r="J5" s="41"/>
      <c r="K5" s="35"/>
      <c r="L5" s="35"/>
    </row>
    <row r="6" spans="1:20" x14ac:dyDescent="0.25">
      <c r="B6" s="35"/>
      <c r="C6" s="35"/>
      <c r="D6" s="35"/>
      <c r="E6" s="35"/>
      <c r="F6" s="35"/>
      <c r="G6" s="44"/>
      <c r="H6" s="44"/>
      <c r="I6" s="36"/>
      <c r="J6" s="35"/>
      <c r="K6" s="35"/>
      <c r="L6" s="35"/>
    </row>
    <row r="7" spans="1:20" ht="18.75" customHeight="1" x14ac:dyDescent="0.25">
      <c r="B7" s="53"/>
      <c r="C7" s="53"/>
      <c r="D7" s="37" t="s">
        <v>0</v>
      </c>
      <c r="E7" s="35"/>
      <c r="F7" s="35"/>
      <c r="G7" s="44"/>
      <c r="H7" s="44"/>
      <c r="I7" s="35"/>
      <c r="J7" s="35"/>
      <c r="K7" s="35"/>
      <c r="L7" s="35"/>
    </row>
    <row r="8" spans="1:20" x14ac:dyDescent="0.25">
      <c r="B8" s="43" t="s">
        <v>20</v>
      </c>
      <c r="C8" s="43"/>
      <c r="D8" s="59"/>
      <c r="E8" s="59"/>
      <c r="F8" s="45"/>
      <c r="G8" s="35"/>
      <c r="H8" s="59"/>
      <c r="I8" s="59"/>
      <c r="J8" s="59"/>
      <c r="K8" s="43"/>
      <c r="L8" s="35"/>
      <c r="M8" s="86"/>
      <c r="N8" s="86"/>
      <c r="P8" s="84"/>
      <c r="Q8" s="84"/>
      <c r="T8" s="60" t="s">
        <v>23</v>
      </c>
    </row>
    <row r="9" spans="1:20" x14ac:dyDescent="0.25">
      <c r="B9" s="54"/>
      <c r="C9" s="35"/>
      <c r="D9" s="35"/>
      <c r="E9" s="35"/>
      <c r="F9" s="35"/>
      <c r="G9" s="35"/>
      <c r="H9" s="35"/>
      <c r="I9" s="35"/>
      <c r="J9" s="35"/>
      <c r="K9" s="46"/>
      <c r="L9" s="46"/>
    </row>
    <row r="10" spans="1:20" x14ac:dyDescent="0.25">
      <c r="B10" s="54"/>
      <c r="C10" s="43"/>
      <c r="D10" s="83"/>
      <c r="E10" s="83"/>
      <c r="F10" s="83"/>
      <c r="G10" s="83"/>
      <c r="H10" s="43"/>
      <c r="I10" s="35"/>
      <c r="J10" s="61"/>
      <c r="K10" s="46"/>
      <c r="L10" s="46"/>
      <c r="M10" s="87"/>
      <c r="N10" s="87"/>
    </row>
    <row r="11" spans="1:20" x14ac:dyDescent="0.25">
      <c r="B11" s="54"/>
      <c r="C11" s="35"/>
      <c r="D11" s="35"/>
      <c r="E11" s="35"/>
      <c r="F11" s="35"/>
      <c r="G11" s="35"/>
      <c r="H11" s="35"/>
      <c r="I11" s="35"/>
      <c r="J11" s="66"/>
      <c r="K11" s="35"/>
      <c r="L11" s="35"/>
    </row>
    <row r="12" spans="1:20" ht="15.75" customHeight="1" x14ac:dyDescent="0.25">
      <c r="A12" s="80"/>
      <c r="B12" s="80"/>
      <c r="C12" s="80"/>
      <c r="D12" s="81"/>
      <c r="E12" s="81"/>
      <c r="F12" s="58"/>
      <c r="G12" s="81"/>
      <c r="H12" s="81"/>
      <c r="I12" s="58"/>
      <c r="J12" s="58"/>
      <c r="K12" s="81"/>
      <c r="L12" s="58"/>
      <c r="M12" s="58"/>
      <c r="N12" s="58"/>
      <c r="P12" s="85"/>
      <c r="Q12" s="85"/>
      <c r="S12" s="69" t="s">
        <v>21</v>
      </c>
      <c r="T12" s="69"/>
    </row>
    <row r="13" spans="1:20" ht="18.75" customHeight="1" x14ac:dyDescent="0.25">
      <c r="A13" s="80"/>
      <c r="B13" s="80"/>
      <c r="C13" s="80"/>
      <c r="D13" s="81"/>
      <c r="E13" s="81"/>
      <c r="F13" s="58"/>
      <c r="G13" s="81"/>
      <c r="H13" s="81"/>
      <c r="I13" s="58"/>
      <c r="J13" s="58"/>
      <c r="K13" s="81"/>
      <c r="L13" s="58"/>
      <c r="M13" s="58"/>
      <c r="N13" s="58"/>
      <c r="P13" s="85"/>
      <c r="Q13" s="85"/>
      <c r="S13" s="69"/>
      <c r="T13" s="69"/>
    </row>
    <row r="14" spans="1:20" ht="18.75" customHeight="1" x14ac:dyDescent="0.25">
      <c r="B14" s="53"/>
      <c r="C14" s="53"/>
      <c r="D14" s="36"/>
      <c r="E14" s="36"/>
      <c r="F14" s="36"/>
      <c r="G14" s="36"/>
      <c r="H14" s="36"/>
      <c r="I14" s="36"/>
      <c r="J14" s="36"/>
    </row>
    <row r="15" spans="1:20" x14ac:dyDescent="0.25">
      <c r="B15" s="38"/>
      <c r="C15" s="38"/>
      <c r="D15" s="36"/>
      <c r="E15" s="36"/>
      <c r="F15" s="36"/>
      <c r="G15" s="36"/>
      <c r="H15" s="36"/>
      <c r="I15" s="36"/>
      <c r="J15" s="36"/>
    </row>
    <row r="16" spans="1:20" ht="12.75" customHeight="1" x14ac:dyDescent="0.25">
      <c r="B16" s="72" t="s">
        <v>7</v>
      </c>
      <c r="C16" s="72" t="s">
        <v>8</v>
      </c>
      <c r="D16" s="72"/>
      <c r="E16" s="72"/>
      <c r="F16" s="71" t="s">
        <v>12</v>
      </c>
      <c r="G16" s="71" t="s">
        <v>11</v>
      </c>
      <c r="H16" s="71" t="s">
        <v>14</v>
      </c>
      <c r="I16" s="71" t="s">
        <v>16</v>
      </c>
      <c r="J16" s="71" t="s">
        <v>15</v>
      </c>
      <c r="K16" s="77"/>
      <c r="L16" s="78"/>
      <c r="M16" s="40"/>
    </row>
    <row r="17" spans="2:13" ht="46.5" customHeight="1" x14ac:dyDescent="0.25">
      <c r="B17" s="72"/>
      <c r="C17" s="72"/>
      <c r="D17" s="72"/>
      <c r="E17" s="72"/>
      <c r="F17" s="72"/>
      <c r="G17" s="72"/>
      <c r="H17" s="72"/>
      <c r="I17" s="71"/>
      <c r="J17" s="71"/>
      <c r="K17" s="70"/>
      <c r="L17" s="79"/>
      <c r="M17" s="40"/>
    </row>
    <row r="18" spans="2:13" ht="46.5" customHeight="1" x14ac:dyDescent="0.25">
      <c r="B18" s="63"/>
      <c r="C18" s="63"/>
      <c r="D18" s="63"/>
      <c r="E18" s="63"/>
      <c r="F18" s="63"/>
      <c r="G18" s="63"/>
      <c r="H18" s="63"/>
      <c r="I18" s="62"/>
      <c r="J18" s="62"/>
      <c r="K18" s="63"/>
      <c r="L18" s="65"/>
      <c r="M18" s="40"/>
    </row>
    <row r="19" spans="2:13" ht="15.75" customHeight="1" x14ac:dyDescent="0.25">
      <c r="B19" s="70"/>
      <c r="C19" s="71" t="s">
        <v>24</v>
      </c>
      <c r="D19" s="72"/>
      <c r="E19" s="72"/>
      <c r="F19" s="72">
        <v>3.1</v>
      </c>
      <c r="G19" s="72">
        <v>7.5</v>
      </c>
      <c r="H19" s="72">
        <f>G19*F19</f>
        <v>23.25</v>
      </c>
      <c r="I19" s="72">
        <v>1.1000000000000001</v>
      </c>
      <c r="J19" s="72">
        <f>F19*I19*1000</f>
        <v>3410.0000000000005</v>
      </c>
      <c r="K19" s="70"/>
      <c r="L19" s="76"/>
      <c r="M19" s="40"/>
    </row>
    <row r="20" spans="2:13" ht="36" customHeight="1" x14ac:dyDescent="0.25">
      <c r="B20" s="70"/>
      <c r="C20" s="72"/>
      <c r="D20" s="72"/>
      <c r="E20" s="72"/>
      <c r="F20" s="72"/>
      <c r="G20" s="72"/>
      <c r="H20" s="72"/>
      <c r="I20" s="72"/>
      <c r="J20" s="72"/>
      <c r="K20" s="70"/>
      <c r="L20" s="76"/>
      <c r="M20" s="40"/>
    </row>
    <row r="21" spans="2:13" ht="15.75" customHeight="1" x14ac:dyDescent="0.25">
      <c r="B21" s="70"/>
      <c r="C21" s="71" t="s">
        <v>25</v>
      </c>
      <c r="D21" s="72"/>
      <c r="E21" s="72"/>
      <c r="F21" s="72">
        <v>0.1</v>
      </c>
      <c r="G21" s="73">
        <v>5</v>
      </c>
      <c r="H21" s="72">
        <f>G21*F21</f>
        <v>0.5</v>
      </c>
      <c r="I21" s="74">
        <v>0.8</v>
      </c>
      <c r="J21" s="74">
        <f>F21*I21*1000</f>
        <v>80.000000000000014</v>
      </c>
      <c r="K21" s="70"/>
      <c r="L21" s="76"/>
      <c r="M21" s="40"/>
    </row>
    <row r="22" spans="2:13" ht="36" customHeight="1" x14ac:dyDescent="0.25">
      <c r="B22" s="70"/>
      <c r="C22" s="72"/>
      <c r="D22" s="72"/>
      <c r="E22" s="72"/>
      <c r="F22" s="72"/>
      <c r="G22" s="73"/>
      <c r="H22" s="72"/>
      <c r="I22" s="75"/>
      <c r="J22" s="75"/>
      <c r="K22" s="70"/>
      <c r="L22" s="76"/>
      <c r="M22" s="40"/>
    </row>
    <row r="23" spans="2:13" ht="15.75" customHeight="1" x14ac:dyDescent="0.25">
      <c r="B23" s="70"/>
      <c r="C23" s="71" t="s">
        <v>26</v>
      </c>
      <c r="D23" s="72"/>
      <c r="E23" s="72"/>
      <c r="F23" s="72">
        <v>0.1</v>
      </c>
      <c r="G23" s="73">
        <v>5</v>
      </c>
      <c r="H23" s="72">
        <f>G23*F23</f>
        <v>0.5</v>
      </c>
      <c r="I23" s="74">
        <v>0.8</v>
      </c>
      <c r="J23" s="74">
        <f>F23*I23*1000</f>
        <v>80.000000000000014</v>
      </c>
      <c r="K23" s="70"/>
      <c r="L23" s="76"/>
      <c r="M23" s="40"/>
    </row>
    <row r="24" spans="2:13" ht="36" customHeight="1" x14ac:dyDescent="0.25">
      <c r="B24" s="70"/>
      <c r="C24" s="72"/>
      <c r="D24" s="72"/>
      <c r="E24" s="72"/>
      <c r="F24" s="72"/>
      <c r="G24" s="73"/>
      <c r="H24" s="72"/>
      <c r="I24" s="75"/>
      <c r="J24" s="75"/>
      <c r="K24" s="70"/>
      <c r="L24" s="76"/>
      <c r="M24" s="40"/>
    </row>
    <row r="25" spans="2:13" ht="15.75" customHeight="1" x14ac:dyDescent="0.25">
      <c r="B25" s="70"/>
      <c r="C25" s="71" t="s">
        <v>27</v>
      </c>
      <c r="D25" s="72"/>
      <c r="E25" s="72"/>
      <c r="F25" s="72">
        <v>0.4</v>
      </c>
      <c r="G25" s="73">
        <v>5</v>
      </c>
      <c r="H25" s="72">
        <f>G25*F25</f>
        <v>2</v>
      </c>
      <c r="I25" s="74">
        <v>0.8</v>
      </c>
      <c r="J25" s="74">
        <f>F25*I25*1000</f>
        <v>320.00000000000006</v>
      </c>
      <c r="K25" s="70"/>
      <c r="L25" s="76"/>
      <c r="M25" s="40"/>
    </row>
    <row r="26" spans="2:13" ht="36" customHeight="1" x14ac:dyDescent="0.25">
      <c r="B26" s="70"/>
      <c r="C26" s="72"/>
      <c r="D26" s="72"/>
      <c r="E26" s="72"/>
      <c r="F26" s="72"/>
      <c r="G26" s="73"/>
      <c r="H26" s="72"/>
      <c r="I26" s="75"/>
      <c r="J26" s="75"/>
      <c r="K26" s="70"/>
      <c r="L26" s="76"/>
      <c r="M26" s="40"/>
    </row>
    <row r="27" spans="2:13" ht="15.75" customHeight="1" x14ac:dyDescent="0.25">
      <c r="B27" s="70"/>
      <c r="C27" s="71" t="s">
        <v>28</v>
      </c>
      <c r="D27" s="72"/>
      <c r="E27" s="72"/>
      <c r="F27" s="72">
        <v>3.5</v>
      </c>
      <c r="G27" s="73">
        <v>5</v>
      </c>
      <c r="H27" s="72">
        <f>G27*F27</f>
        <v>17.5</v>
      </c>
      <c r="I27" s="74">
        <v>0.8</v>
      </c>
      <c r="J27" s="74">
        <f>F27*I27*1000</f>
        <v>2800.0000000000005</v>
      </c>
      <c r="K27" s="70"/>
      <c r="L27" s="76"/>
      <c r="M27" s="40"/>
    </row>
    <row r="28" spans="2:13" ht="36" customHeight="1" x14ac:dyDescent="0.25">
      <c r="B28" s="70"/>
      <c r="C28" s="72"/>
      <c r="D28" s="72"/>
      <c r="E28" s="72"/>
      <c r="F28" s="72"/>
      <c r="G28" s="73"/>
      <c r="H28" s="72"/>
      <c r="I28" s="75"/>
      <c r="J28" s="75"/>
      <c r="K28" s="70"/>
      <c r="L28" s="76"/>
      <c r="M28" s="40"/>
    </row>
    <row r="29" spans="2:13" ht="15.75" customHeight="1" x14ac:dyDescent="0.25">
      <c r="B29" s="70"/>
      <c r="C29" s="71" t="s">
        <v>29</v>
      </c>
      <c r="D29" s="72"/>
      <c r="E29" s="72"/>
      <c r="F29" s="72">
        <v>4.5999999999999996</v>
      </c>
      <c r="G29" s="73">
        <v>5</v>
      </c>
      <c r="H29" s="72">
        <f>G29*F29</f>
        <v>23</v>
      </c>
      <c r="I29" s="74">
        <v>0.8</v>
      </c>
      <c r="J29" s="74">
        <f>F29*I29*1000</f>
        <v>3679.9999999999995</v>
      </c>
      <c r="K29" s="70"/>
      <c r="L29" s="76"/>
      <c r="M29" s="40"/>
    </row>
    <row r="30" spans="2:13" ht="36" customHeight="1" x14ac:dyDescent="0.25">
      <c r="B30" s="70"/>
      <c r="C30" s="72"/>
      <c r="D30" s="72"/>
      <c r="E30" s="72"/>
      <c r="F30" s="72"/>
      <c r="G30" s="73"/>
      <c r="H30" s="72"/>
      <c r="I30" s="75"/>
      <c r="J30" s="75"/>
      <c r="K30" s="70"/>
      <c r="L30" s="76"/>
      <c r="M30" s="40"/>
    </row>
    <row r="31" spans="2:13" ht="36" customHeight="1" x14ac:dyDescent="0.25">
      <c r="B31" s="63"/>
      <c r="C31" s="72" t="s">
        <v>30</v>
      </c>
      <c r="D31" s="72"/>
      <c r="E31" s="72"/>
      <c r="F31" s="64">
        <f>F19+F21+F23+F25+F27+F29</f>
        <v>11.8</v>
      </c>
      <c r="G31" s="64"/>
      <c r="H31" s="64"/>
      <c r="I31" s="64"/>
      <c r="J31" s="68">
        <f>J19+J21+J23+J25+J27+J29</f>
        <v>10370</v>
      </c>
      <c r="K31" s="63"/>
      <c r="L31" s="67"/>
      <c r="M31" s="40"/>
    </row>
    <row r="32" spans="2:13" ht="36" customHeight="1" x14ac:dyDescent="0.2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7"/>
      <c r="M32" s="40"/>
    </row>
  </sheetData>
  <mergeCells count="76">
    <mergeCell ref="C31:E31"/>
    <mergeCell ref="I27:I28"/>
    <mergeCell ref="J27:J28"/>
    <mergeCell ref="K27:K28"/>
    <mergeCell ref="L27:L28"/>
    <mergeCell ref="I29:I30"/>
    <mergeCell ref="J29:J30"/>
    <mergeCell ref="K29:K30"/>
    <mergeCell ref="L29:L30"/>
    <mergeCell ref="B29:B30"/>
    <mergeCell ref="C29:E30"/>
    <mergeCell ref="F29:F30"/>
    <mergeCell ref="G29:G30"/>
    <mergeCell ref="H29:H30"/>
    <mergeCell ref="B27:B28"/>
    <mergeCell ref="C27:E28"/>
    <mergeCell ref="F27:F28"/>
    <mergeCell ref="G27:G28"/>
    <mergeCell ref="H27:H28"/>
    <mergeCell ref="A1:P3"/>
    <mergeCell ref="D10:E10"/>
    <mergeCell ref="P8:Q8"/>
    <mergeCell ref="P12:Q13"/>
    <mergeCell ref="M8:N8"/>
    <mergeCell ref="F10:G10"/>
    <mergeCell ref="M10:N10"/>
    <mergeCell ref="K21:K22"/>
    <mergeCell ref="K16:K17"/>
    <mergeCell ref="L16:L17"/>
    <mergeCell ref="A12:C13"/>
    <mergeCell ref="D12:E13"/>
    <mergeCell ref="G12:H13"/>
    <mergeCell ref="K12:K13"/>
    <mergeCell ref="J16:J17"/>
    <mergeCell ref="G16:G17"/>
    <mergeCell ref="C16:E17"/>
    <mergeCell ref="H16:H17"/>
    <mergeCell ref="B16:B17"/>
    <mergeCell ref="F16:F17"/>
    <mergeCell ref="I16:I17"/>
    <mergeCell ref="I21:I22"/>
    <mergeCell ref="J21:J22"/>
    <mergeCell ref="L19:L20"/>
    <mergeCell ref="K19:K20"/>
    <mergeCell ref="G19:G20"/>
    <mergeCell ref="H19:H20"/>
    <mergeCell ref="B19:B20"/>
    <mergeCell ref="I19:I20"/>
    <mergeCell ref="J19:J20"/>
    <mergeCell ref="C19:E20"/>
    <mergeCell ref="F19:F20"/>
    <mergeCell ref="B21:B22"/>
    <mergeCell ref="C21:E22"/>
    <mergeCell ref="C23:E24"/>
    <mergeCell ref="F23:F24"/>
    <mergeCell ref="G23:G24"/>
    <mergeCell ref="H23:H24"/>
    <mergeCell ref="G21:G22"/>
    <mergeCell ref="H21:H22"/>
    <mergeCell ref="F21:F22"/>
    <mergeCell ref="S12:T13"/>
    <mergeCell ref="B25:B26"/>
    <mergeCell ref="C25:E26"/>
    <mergeCell ref="F25:F26"/>
    <mergeCell ref="G25:G26"/>
    <mergeCell ref="H25:H26"/>
    <mergeCell ref="I25:I26"/>
    <mergeCell ref="J25:J26"/>
    <mergeCell ref="K25:K26"/>
    <mergeCell ref="L25:L26"/>
    <mergeCell ref="I23:I24"/>
    <mergeCell ref="J23:J24"/>
    <mergeCell ref="K23:K24"/>
    <mergeCell ref="L23:L24"/>
    <mergeCell ref="L21:L22"/>
    <mergeCell ref="B23:B2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4"/>
  <sheetViews>
    <sheetView tabSelected="1" zoomScale="120" zoomScaleNormal="120" workbookViewId="0">
      <selection activeCell="Q2" sqref="Q2"/>
    </sheetView>
  </sheetViews>
  <sheetFormatPr defaultRowHeight="12.75" x14ac:dyDescent="0.25"/>
  <cols>
    <col min="1" max="1" width="4.85546875" style="4" customWidth="1"/>
    <col min="2" max="2" width="15.42578125" style="4" customWidth="1"/>
    <col min="3" max="4" width="4.140625" style="1" customWidth="1"/>
    <col min="5" max="5" width="8.7109375" style="1" customWidth="1"/>
    <col min="6" max="6" width="4.140625" style="1" customWidth="1"/>
    <col min="7" max="7" width="5.28515625" style="1" customWidth="1"/>
    <col min="8" max="8" width="6.5703125" style="1" customWidth="1"/>
    <col min="9" max="9" width="2.85546875" style="1" customWidth="1"/>
    <col min="10" max="10" width="9.5703125" style="1" customWidth="1"/>
    <col min="11" max="11" width="10.5703125" style="3" customWidth="1"/>
    <col min="12" max="12" width="12" style="1" customWidth="1"/>
    <col min="13" max="13" width="9" style="1" customWidth="1"/>
    <col min="14" max="14" width="15.140625" style="1" customWidth="1"/>
    <col min="15" max="15" width="10.140625" style="1" bestFit="1" customWidth="1"/>
    <col min="16" max="16" width="9.140625" style="1"/>
    <col min="17" max="17" width="10.140625" style="1" bestFit="1" customWidth="1"/>
    <col min="18" max="18" width="9.140625" style="1"/>
    <col min="19" max="19" width="9.140625" style="2"/>
    <col min="20" max="16384" width="9.140625" style="1"/>
  </cols>
  <sheetData>
    <row r="1" spans="1:20" ht="48" customHeight="1" x14ac:dyDescent="0.25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5"/>
      <c r="P1" s="25"/>
      <c r="Q1" s="25"/>
      <c r="R1" s="25"/>
      <c r="S1" s="26"/>
      <c r="T1" s="25"/>
    </row>
    <row r="2" spans="1:20" s="4" customFormat="1" ht="45.75" customHeight="1" x14ac:dyDescent="0.25">
      <c r="A2" s="33" t="s">
        <v>13</v>
      </c>
      <c r="B2" s="32" t="s">
        <v>5</v>
      </c>
      <c r="C2" s="108" t="s">
        <v>4</v>
      </c>
      <c r="D2" s="109"/>
      <c r="E2" s="109"/>
      <c r="F2" s="109"/>
      <c r="G2" s="109"/>
      <c r="H2" s="109"/>
      <c r="I2" s="109"/>
      <c r="J2" s="110"/>
      <c r="K2" s="32" t="s">
        <v>3</v>
      </c>
      <c r="L2" s="33" t="s">
        <v>6</v>
      </c>
      <c r="M2" s="33" t="s">
        <v>35</v>
      </c>
      <c r="N2" s="32" t="s">
        <v>2</v>
      </c>
      <c r="P2" s="22"/>
      <c r="S2" s="24"/>
    </row>
    <row r="3" spans="1:20" s="3" customFormat="1" ht="34.5" customHeight="1" x14ac:dyDescent="0.25">
      <c r="A3" s="32">
        <v>1</v>
      </c>
      <c r="B3" s="57" t="s">
        <v>32</v>
      </c>
      <c r="C3" s="114" t="s">
        <v>33</v>
      </c>
      <c r="D3" s="115"/>
      <c r="E3" s="115"/>
      <c r="F3" s="115"/>
      <c r="G3" s="115"/>
      <c r="H3" s="115"/>
      <c r="I3" s="115"/>
      <c r="J3" s="116"/>
      <c r="K3" s="47" t="s">
        <v>1</v>
      </c>
      <c r="L3" s="27">
        <f>itiner!J31</f>
        <v>10370</v>
      </c>
      <c r="M3" s="48"/>
      <c r="N3" s="27"/>
      <c r="S3" s="23"/>
    </row>
    <row r="4" spans="1:20" s="3" customFormat="1" ht="31.5" customHeight="1" x14ac:dyDescent="0.25">
      <c r="A4" s="32">
        <v>2</v>
      </c>
      <c r="B4" s="51" t="s">
        <v>9</v>
      </c>
      <c r="C4" s="111" t="s">
        <v>31</v>
      </c>
      <c r="D4" s="112"/>
      <c r="E4" s="112"/>
      <c r="F4" s="112"/>
      <c r="G4" s="112"/>
      <c r="H4" s="112"/>
      <c r="I4" s="112"/>
      <c r="J4" s="113"/>
      <c r="K4" s="52" t="s">
        <v>1</v>
      </c>
      <c r="L4" s="28">
        <f>L3</f>
        <v>10370</v>
      </c>
      <c r="M4" s="49"/>
      <c r="N4" s="27"/>
      <c r="S4" s="23"/>
    </row>
    <row r="5" spans="1:20" s="3" customFormat="1" ht="34.5" customHeight="1" x14ac:dyDescent="0.25">
      <c r="A5" s="123" t="s">
        <v>19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31"/>
      <c r="S5" s="23"/>
    </row>
    <row r="6" spans="1:20" s="3" customFormat="1" ht="26.25" hidden="1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S6" s="23"/>
    </row>
    <row r="7" spans="1:20" s="3" customFormat="1" ht="10.5" hidden="1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R7" s="23"/>
    </row>
    <row r="8" spans="1:20" s="3" customFormat="1" ht="10.5" hidden="1" customHeight="1" x14ac:dyDescent="0.25">
      <c r="A8" s="29"/>
      <c r="B8" s="97" t="s">
        <v>7</v>
      </c>
      <c r="C8" s="101" t="s">
        <v>17</v>
      </c>
      <c r="D8" s="102"/>
      <c r="E8" s="103"/>
      <c r="F8" s="101" t="s">
        <v>12</v>
      </c>
      <c r="G8" s="103"/>
      <c r="H8" s="101" t="str">
        <f>itiner!G16</f>
        <v>Platform
(m)</v>
      </c>
      <c r="I8" s="103"/>
      <c r="J8" s="121" t="s">
        <v>14</v>
      </c>
      <c r="K8" s="121" t="s">
        <v>18</v>
      </c>
      <c r="L8" s="121" t="s">
        <v>15</v>
      </c>
      <c r="M8" s="124" t="s">
        <v>10</v>
      </c>
      <c r="R8" s="23"/>
    </row>
    <row r="9" spans="1:20" s="3" customFormat="1" ht="29.25" hidden="1" customHeight="1" x14ac:dyDescent="0.25">
      <c r="A9" s="29"/>
      <c r="B9" s="98"/>
      <c r="C9" s="104"/>
      <c r="D9" s="105"/>
      <c r="E9" s="106"/>
      <c r="F9" s="104"/>
      <c r="G9" s="106"/>
      <c r="H9" s="104"/>
      <c r="I9" s="106"/>
      <c r="J9" s="122"/>
      <c r="K9" s="122"/>
      <c r="L9" s="122"/>
      <c r="M9" s="125"/>
      <c r="R9" s="23"/>
    </row>
    <row r="10" spans="1:20" s="3" customFormat="1" ht="14.25" hidden="1" customHeight="1" x14ac:dyDescent="0.25">
      <c r="A10" s="29"/>
      <c r="B10" s="97">
        <f>itiner!B19</f>
        <v>0</v>
      </c>
      <c r="C10" s="101" t="str">
        <f>itiner!C19</f>
        <v>1+100-4+200</v>
      </c>
      <c r="D10" s="102"/>
      <c r="E10" s="103"/>
      <c r="F10" s="89">
        <f>itiner!F19</f>
        <v>3.1</v>
      </c>
      <c r="G10" s="90"/>
      <c r="H10" s="89">
        <f>itiner!G19</f>
        <v>7.5</v>
      </c>
      <c r="I10" s="90"/>
      <c r="J10" s="95">
        <f>itiner!H19</f>
        <v>23.25</v>
      </c>
      <c r="K10" s="93">
        <f>itiner!I19</f>
        <v>1.1000000000000001</v>
      </c>
      <c r="L10" s="95">
        <f>itiner!J19</f>
        <v>3410.0000000000005</v>
      </c>
      <c r="M10" s="99">
        <f>F10*90</f>
        <v>279</v>
      </c>
      <c r="R10" s="23"/>
    </row>
    <row r="11" spans="1:20" s="3" customFormat="1" ht="51.75" hidden="1" customHeight="1" x14ac:dyDescent="0.25">
      <c r="A11" s="29"/>
      <c r="B11" s="98"/>
      <c r="C11" s="104"/>
      <c r="D11" s="105"/>
      <c r="E11" s="106"/>
      <c r="F11" s="91"/>
      <c r="G11" s="92"/>
      <c r="H11" s="91"/>
      <c r="I11" s="92"/>
      <c r="J11" s="96"/>
      <c r="K11" s="94"/>
      <c r="L11" s="96"/>
      <c r="M11" s="100"/>
      <c r="R11" s="23"/>
    </row>
    <row r="12" spans="1:20" s="3" customFormat="1" ht="10.5" hidden="1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50"/>
      <c r="S12" s="23"/>
    </row>
    <row r="13" spans="1:20" s="3" customFormat="1" ht="27.75" hidden="1" customHeigh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50"/>
      <c r="S13" s="23"/>
    </row>
    <row r="14" spans="1:20" s="3" customFormat="1" ht="10.5" hidden="1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50"/>
      <c r="S14" s="23"/>
    </row>
    <row r="15" spans="1:20" s="3" customFormat="1" ht="20.2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50"/>
      <c r="O15" s="23"/>
      <c r="Q15" s="23"/>
      <c r="S15" s="23"/>
    </row>
    <row r="16" spans="1:20" ht="12.75" customHeight="1" x14ac:dyDescent="0.25">
      <c r="A16" s="22"/>
      <c r="B16" s="120"/>
      <c r="C16" s="120"/>
      <c r="D16" s="120"/>
      <c r="E16" s="55"/>
      <c r="F16" s="55"/>
      <c r="G16" s="55"/>
      <c r="H16" s="55"/>
      <c r="I16" s="55"/>
      <c r="J16" s="55"/>
      <c r="K16" s="55"/>
      <c r="L16" s="55"/>
      <c r="M16" s="56"/>
      <c r="N16" s="56"/>
    </row>
    <row r="17" spans="1:19" x14ac:dyDescent="0.25">
      <c r="A17" s="22"/>
      <c r="B17" s="88"/>
      <c r="C17" s="88"/>
      <c r="D17" s="88"/>
      <c r="E17" s="22"/>
      <c r="F17" s="22"/>
      <c r="G17" s="22"/>
      <c r="H17" s="22"/>
      <c r="I17" s="22"/>
      <c r="J17" s="22"/>
      <c r="K17" s="22"/>
      <c r="L17" s="22"/>
      <c r="M17" s="127" t="s">
        <v>36</v>
      </c>
      <c r="N17" s="126"/>
    </row>
    <row r="18" spans="1:19" x14ac:dyDescent="0.25">
      <c r="A18" s="22"/>
      <c r="B18" s="88"/>
      <c r="C18" s="88"/>
      <c r="D18" s="88"/>
      <c r="E18" s="22"/>
      <c r="F18" s="22"/>
      <c r="G18" s="22"/>
      <c r="H18" s="22"/>
      <c r="I18" s="22"/>
      <c r="J18" s="22"/>
      <c r="K18" s="22"/>
      <c r="L18" s="22"/>
    </row>
    <row r="19" spans="1:19" x14ac:dyDescent="0.25">
      <c r="A19" s="22"/>
      <c r="B19" s="88"/>
      <c r="C19" s="88"/>
      <c r="D19" s="88"/>
      <c r="E19" s="22"/>
      <c r="F19" s="22"/>
      <c r="G19" s="22"/>
      <c r="H19" s="22"/>
      <c r="I19" s="22"/>
      <c r="J19" s="22"/>
      <c r="K19" s="22"/>
      <c r="L19" s="22"/>
    </row>
    <row r="20" spans="1:19" x14ac:dyDescent="0.25">
      <c r="A20" s="22"/>
      <c r="B20" s="88"/>
      <c r="C20" s="88"/>
      <c r="D20" s="88"/>
      <c r="E20" s="22"/>
      <c r="F20" s="22"/>
      <c r="G20" s="22"/>
      <c r="H20" s="22"/>
      <c r="I20" s="22"/>
      <c r="J20" s="22"/>
      <c r="K20" s="22" t="s">
        <v>0</v>
      </c>
      <c r="L20" s="22"/>
    </row>
    <row r="21" spans="1:19" ht="15.75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9" ht="15.75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9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5"/>
      <c r="N23" s="5"/>
    </row>
    <row r="24" spans="1:19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9" s="5" customFormat="1" ht="16.5" customHeight="1" x14ac:dyDescent="0.25">
      <c r="A25" s="8"/>
      <c r="B25" s="8"/>
      <c r="K25" s="7"/>
      <c r="S25" s="6"/>
    </row>
    <row r="26" spans="1:19" s="5" customFormat="1" ht="65.2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7"/>
      <c r="M26" s="14"/>
      <c r="N26" s="14"/>
      <c r="S26" s="6"/>
    </row>
    <row r="27" spans="1:19" s="5" customFormat="1" x14ac:dyDescent="0.25">
      <c r="A27" s="14"/>
      <c r="B27" s="21"/>
      <c r="C27" s="20"/>
      <c r="D27" s="20"/>
      <c r="E27" s="20"/>
      <c r="F27" s="20"/>
      <c r="G27" s="20"/>
      <c r="H27" s="20"/>
      <c r="I27" s="20"/>
      <c r="J27" s="20"/>
      <c r="K27" s="16"/>
      <c r="L27" s="16"/>
      <c r="M27" s="19"/>
      <c r="N27" s="18"/>
      <c r="S27" s="6"/>
    </row>
    <row r="28" spans="1:19" s="5" customFormat="1" x14ac:dyDescent="0.25">
      <c r="A28" s="14"/>
      <c r="B28" s="14"/>
      <c r="C28" s="13"/>
      <c r="D28" s="13"/>
      <c r="E28" s="13"/>
      <c r="F28" s="13"/>
      <c r="G28" s="13"/>
      <c r="H28" s="13"/>
      <c r="I28" s="13"/>
      <c r="J28" s="13"/>
      <c r="K28" s="16"/>
      <c r="L28" s="16"/>
      <c r="M28" s="16"/>
      <c r="N28" s="15"/>
      <c r="S28" s="6"/>
    </row>
    <row r="29" spans="1:19" s="5" customFormat="1" x14ac:dyDescent="0.25">
      <c r="A29" s="14"/>
      <c r="B29" s="21"/>
      <c r="C29" s="13"/>
      <c r="D29" s="13"/>
      <c r="E29" s="13"/>
      <c r="F29" s="13"/>
      <c r="G29" s="13"/>
      <c r="H29" s="13"/>
      <c r="I29" s="13"/>
      <c r="J29" s="13"/>
      <c r="K29" s="16"/>
      <c r="L29" s="11"/>
      <c r="M29" s="19"/>
      <c r="N29" s="18"/>
      <c r="S29" s="6"/>
    </row>
    <row r="30" spans="1:19" s="5" customFormat="1" ht="45" customHeight="1" x14ac:dyDescent="0.25">
      <c r="A30" s="14"/>
      <c r="B30" s="21"/>
      <c r="C30" s="13"/>
      <c r="D30" s="13"/>
      <c r="E30" s="13"/>
      <c r="F30" s="13"/>
      <c r="G30" s="13"/>
      <c r="H30" s="13"/>
      <c r="I30" s="13"/>
      <c r="J30" s="13"/>
      <c r="K30" s="16"/>
      <c r="L30" s="16"/>
      <c r="M30" s="19"/>
      <c r="N30" s="18"/>
      <c r="S30" s="6"/>
    </row>
    <row r="31" spans="1:19" s="5" customFormat="1" ht="27.95" customHeight="1" x14ac:dyDescent="0.25">
      <c r="A31" s="14"/>
      <c r="B31" s="21"/>
      <c r="C31" s="20"/>
      <c r="D31" s="20"/>
      <c r="E31" s="20"/>
      <c r="F31" s="20"/>
      <c r="G31" s="20"/>
      <c r="H31" s="20"/>
      <c r="I31" s="20"/>
      <c r="J31" s="20"/>
      <c r="K31" s="16"/>
      <c r="L31" s="16"/>
      <c r="M31" s="19"/>
      <c r="N31" s="18"/>
      <c r="S31" s="6"/>
    </row>
    <row r="32" spans="1:19" s="5" customFormat="1" ht="27.95" customHeight="1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9"/>
      <c r="S32" s="6"/>
    </row>
    <row r="33" spans="1:19" s="5" customFormat="1" ht="27.95" customHeight="1" x14ac:dyDescent="0.25">
      <c r="A33" s="8"/>
      <c r="B33" s="8"/>
      <c r="K33" s="7"/>
      <c r="S33" s="6"/>
    </row>
    <row r="34" spans="1:19" s="5" customFormat="1" ht="53.25" customHeight="1" x14ac:dyDescent="0.25">
      <c r="A34" s="8"/>
      <c r="B34" s="8"/>
      <c r="K34" s="7"/>
      <c r="S34" s="6"/>
    </row>
    <row r="35" spans="1:19" s="5" customFormat="1" ht="27.95" customHeight="1" x14ac:dyDescent="0.25">
      <c r="A35" s="8"/>
      <c r="B35" s="8"/>
      <c r="K35" s="7"/>
      <c r="S35" s="6"/>
    </row>
    <row r="36" spans="1:19" s="5" customFormat="1" ht="27.95" customHeight="1" x14ac:dyDescent="0.25">
      <c r="A36" s="8"/>
      <c r="B36" s="8"/>
      <c r="K36" s="7"/>
      <c r="S36" s="6"/>
    </row>
    <row r="37" spans="1:19" s="5" customFormat="1" x14ac:dyDescent="0.25">
      <c r="A37" s="8"/>
      <c r="B37" s="8"/>
      <c r="K37" s="7"/>
      <c r="S37" s="6"/>
    </row>
    <row r="38" spans="1:19" s="5" customFormat="1" x14ac:dyDescent="0.25">
      <c r="A38" s="8"/>
      <c r="B38" s="8"/>
      <c r="K38" s="7"/>
      <c r="S38" s="6"/>
    </row>
    <row r="39" spans="1:19" s="5" customFormat="1" x14ac:dyDescent="0.25">
      <c r="A39" s="8"/>
      <c r="B39" s="8"/>
      <c r="K39" s="7"/>
      <c r="S39" s="6"/>
    </row>
    <row r="40" spans="1:19" s="5" customFormat="1" x14ac:dyDescent="0.25">
      <c r="A40" s="8"/>
      <c r="B40" s="8"/>
      <c r="K40" s="7"/>
      <c r="S40" s="6"/>
    </row>
    <row r="41" spans="1:19" s="5" customFormat="1" x14ac:dyDescent="0.25">
      <c r="A41" s="8"/>
      <c r="B41" s="8"/>
      <c r="K41" s="7"/>
      <c r="S41" s="6"/>
    </row>
    <row r="42" spans="1:19" s="5" customFormat="1" x14ac:dyDescent="0.25">
      <c r="A42" s="8"/>
      <c r="B42" s="8"/>
      <c r="K42" s="7"/>
      <c r="S42" s="6"/>
    </row>
    <row r="43" spans="1:19" s="5" customFormat="1" x14ac:dyDescent="0.25">
      <c r="A43" s="8"/>
      <c r="B43" s="8"/>
      <c r="K43" s="7"/>
      <c r="S43" s="6"/>
    </row>
    <row r="44" spans="1:19" s="5" customFormat="1" x14ac:dyDescent="0.25">
      <c r="A44" s="8"/>
      <c r="B44" s="8"/>
      <c r="K44" s="7"/>
      <c r="S44" s="6"/>
    </row>
    <row r="45" spans="1:19" s="5" customFormat="1" x14ac:dyDescent="0.25">
      <c r="A45" s="8"/>
      <c r="B45" s="8"/>
      <c r="K45" s="7"/>
      <c r="S45" s="6"/>
    </row>
    <row r="46" spans="1:19" s="5" customFormat="1" x14ac:dyDescent="0.25">
      <c r="A46" s="8"/>
      <c r="B46" s="8"/>
      <c r="K46" s="7"/>
      <c r="S46" s="6"/>
    </row>
    <row r="47" spans="1:19" s="5" customFormat="1" x14ac:dyDescent="0.25">
      <c r="A47" s="8"/>
      <c r="B47" s="8"/>
      <c r="K47" s="7"/>
      <c r="S47" s="6"/>
    </row>
    <row r="48" spans="1:19" s="5" customFormat="1" x14ac:dyDescent="0.25">
      <c r="A48" s="8"/>
      <c r="B48" s="8"/>
      <c r="K48" s="7"/>
      <c r="S48" s="6"/>
    </row>
    <row r="49" spans="1:19" s="5" customFormat="1" x14ac:dyDescent="0.25">
      <c r="A49" s="8"/>
      <c r="B49" s="8"/>
      <c r="K49" s="7"/>
      <c r="S49" s="6"/>
    </row>
    <row r="50" spans="1:19" s="5" customFormat="1" x14ac:dyDescent="0.25">
      <c r="A50" s="8"/>
      <c r="B50" s="8"/>
      <c r="K50" s="7"/>
      <c r="S50" s="6"/>
    </row>
    <row r="51" spans="1:19" s="5" customFormat="1" x14ac:dyDescent="0.25">
      <c r="A51" s="8"/>
      <c r="B51" s="8"/>
      <c r="K51" s="7"/>
      <c r="S51" s="6"/>
    </row>
    <row r="52" spans="1:19" s="5" customFormat="1" x14ac:dyDescent="0.25">
      <c r="A52" s="8"/>
      <c r="B52" s="8"/>
      <c r="K52" s="7"/>
      <c r="S52" s="6"/>
    </row>
    <row r="53" spans="1:19" s="5" customFormat="1" x14ac:dyDescent="0.25">
      <c r="A53" s="8"/>
      <c r="B53" s="8"/>
      <c r="K53" s="7"/>
      <c r="S53" s="6"/>
    </row>
    <row r="54" spans="1:19" s="5" customFormat="1" x14ac:dyDescent="0.25">
      <c r="A54" s="8"/>
      <c r="B54" s="8"/>
      <c r="K54" s="7"/>
      <c r="S54" s="6"/>
    </row>
    <row r="55" spans="1:19" s="5" customFormat="1" x14ac:dyDescent="0.25">
      <c r="A55" s="8"/>
      <c r="B55" s="8"/>
      <c r="K55" s="7"/>
      <c r="S55" s="6"/>
    </row>
    <row r="56" spans="1:19" s="5" customFormat="1" x14ac:dyDescent="0.25">
      <c r="A56" s="8"/>
      <c r="B56" s="8"/>
      <c r="K56" s="7"/>
      <c r="S56" s="6"/>
    </row>
    <row r="57" spans="1:19" s="5" customFormat="1" x14ac:dyDescent="0.25">
      <c r="A57" s="8"/>
      <c r="B57" s="8"/>
      <c r="K57" s="7"/>
      <c r="S57" s="6"/>
    </row>
    <row r="58" spans="1:19" s="5" customFormat="1" x14ac:dyDescent="0.25">
      <c r="A58" s="8"/>
      <c r="B58" s="8"/>
      <c r="K58" s="7"/>
      <c r="S58" s="6"/>
    </row>
    <row r="59" spans="1:19" s="5" customFormat="1" x14ac:dyDescent="0.25">
      <c r="A59" s="8"/>
      <c r="B59" s="8"/>
      <c r="K59" s="7"/>
      <c r="S59" s="6"/>
    </row>
    <row r="60" spans="1:19" s="5" customFormat="1" x14ac:dyDescent="0.25">
      <c r="A60" s="8"/>
      <c r="B60" s="8"/>
      <c r="K60" s="7"/>
      <c r="S60" s="6"/>
    </row>
    <row r="61" spans="1:19" s="5" customFormat="1" ht="15.75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S61" s="6"/>
    </row>
    <row r="62" spans="1:19" s="5" customFormat="1" ht="15.75" x14ac:dyDescent="0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S62" s="6"/>
    </row>
    <row r="63" spans="1:19" s="5" customFormat="1" x14ac:dyDescent="0.25">
      <c r="A63" s="8"/>
      <c r="B63" s="8"/>
      <c r="K63" s="7"/>
      <c r="S63" s="6"/>
    </row>
    <row r="64" spans="1:19" s="5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7"/>
      <c r="M64" s="14"/>
      <c r="N64" s="14"/>
      <c r="S64" s="6"/>
    </row>
    <row r="65" spans="1:19" s="5" customFormat="1" ht="25.5" customHeight="1" x14ac:dyDescent="0.25">
      <c r="A65" s="14"/>
      <c r="B65" s="14"/>
      <c r="C65" s="13"/>
      <c r="D65" s="13"/>
      <c r="E65" s="13"/>
      <c r="F65" s="13"/>
      <c r="G65" s="13"/>
      <c r="H65" s="13"/>
      <c r="I65" s="13"/>
      <c r="J65" s="13"/>
      <c r="K65" s="11"/>
      <c r="L65" s="11"/>
      <c r="M65" s="11"/>
      <c r="N65" s="10"/>
      <c r="S65" s="6"/>
    </row>
    <row r="66" spans="1:19" s="5" customFormat="1" ht="57.75" customHeight="1" x14ac:dyDescent="0.25">
      <c r="A66" s="14"/>
      <c r="B66" s="8"/>
      <c r="C66" s="13"/>
      <c r="D66" s="13"/>
      <c r="E66" s="13"/>
      <c r="F66" s="13"/>
      <c r="G66" s="13"/>
      <c r="H66" s="13"/>
      <c r="I66" s="13"/>
      <c r="J66" s="13"/>
      <c r="K66" s="11"/>
      <c r="L66" s="11"/>
      <c r="M66" s="11"/>
      <c r="N66" s="10"/>
      <c r="S66" s="6"/>
    </row>
    <row r="67" spans="1:19" s="5" customFormat="1" x14ac:dyDescent="0.25">
      <c r="A67" s="14"/>
      <c r="B67" s="14"/>
      <c r="C67" s="13"/>
      <c r="D67" s="13"/>
      <c r="E67" s="13"/>
      <c r="F67" s="13"/>
      <c r="G67" s="13"/>
      <c r="H67" s="13"/>
      <c r="I67" s="13"/>
      <c r="J67" s="13"/>
      <c r="K67" s="16"/>
      <c r="L67" s="16"/>
      <c r="M67" s="16"/>
      <c r="N67" s="15"/>
      <c r="S67" s="6"/>
    </row>
    <row r="68" spans="1:19" s="5" customFormat="1" x14ac:dyDescent="0.25">
      <c r="A68" s="14"/>
      <c r="B68" s="14"/>
      <c r="C68" s="13"/>
      <c r="D68" s="13"/>
      <c r="E68" s="13"/>
      <c r="F68" s="13"/>
      <c r="G68" s="13"/>
      <c r="H68" s="13"/>
      <c r="I68" s="13"/>
      <c r="J68" s="13"/>
      <c r="K68" s="11"/>
      <c r="L68" s="11"/>
      <c r="M68" s="11"/>
      <c r="N68" s="10"/>
      <c r="S68" s="6"/>
    </row>
    <row r="69" spans="1:19" s="5" customFormat="1" ht="42" customHeight="1" x14ac:dyDescent="0.25">
      <c r="A69" s="14"/>
      <c r="B69" s="14"/>
      <c r="C69" s="13"/>
      <c r="D69" s="13"/>
      <c r="E69" s="13"/>
      <c r="F69" s="13"/>
      <c r="G69" s="13"/>
      <c r="H69" s="13"/>
      <c r="I69" s="13"/>
      <c r="J69" s="13"/>
      <c r="K69" s="11"/>
      <c r="L69" s="11"/>
      <c r="M69" s="11"/>
      <c r="N69" s="10"/>
      <c r="S69" s="6"/>
    </row>
    <row r="70" spans="1:19" s="5" customFormat="1" x14ac:dyDescent="0.25">
      <c r="A70" s="14"/>
      <c r="B70" s="14"/>
      <c r="C70" s="13"/>
      <c r="D70" s="13"/>
      <c r="E70" s="13"/>
      <c r="F70" s="13"/>
      <c r="G70" s="13"/>
      <c r="H70" s="13"/>
      <c r="I70" s="13"/>
      <c r="J70" s="13"/>
      <c r="K70" s="11"/>
      <c r="L70" s="12"/>
      <c r="M70" s="11"/>
      <c r="N70" s="10"/>
      <c r="S70" s="6"/>
    </row>
    <row r="71" spans="1:19" s="5" customFormat="1" ht="30.75" customHeight="1" x14ac:dyDescent="0.2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9"/>
      <c r="S71" s="6"/>
    </row>
    <row r="72" spans="1:19" s="5" customFormat="1" x14ac:dyDescent="0.25">
      <c r="A72" s="8"/>
      <c r="B72" s="8"/>
      <c r="K72" s="7"/>
      <c r="S72" s="6"/>
    </row>
    <row r="73" spans="1:19" s="5" customFormat="1" ht="31.5" customHeight="1" x14ac:dyDescent="0.25">
      <c r="A73" s="8"/>
      <c r="B73" s="8"/>
      <c r="K73" s="7"/>
      <c r="S73" s="6"/>
    </row>
    <row r="74" spans="1:19" s="5" customFormat="1" ht="33" customHeight="1" x14ac:dyDescent="0.25">
      <c r="A74" s="8"/>
      <c r="B74" s="8"/>
      <c r="K74" s="7"/>
      <c r="S74" s="6"/>
    </row>
    <row r="75" spans="1:19" s="5" customFormat="1" ht="27.75" customHeight="1" x14ac:dyDescent="0.25">
      <c r="A75" s="8"/>
      <c r="B75" s="8"/>
      <c r="K75" s="7"/>
      <c r="S75" s="6"/>
    </row>
    <row r="76" spans="1:19" s="5" customFormat="1" x14ac:dyDescent="0.25">
      <c r="A76" s="8"/>
      <c r="B76" s="8"/>
      <c r="K76" s="7"/>
      <c r="S76" s="6"/>
    </row>
    <row r="77" spans="1:19" s="5" customFormat="1" x14ac:dyDescent="0.25">
      <c r="A77" s="8"/>
      <c r="B77" s="8"/>
      <c r="K77" s="7"/>
      <c r="S77" s="6"/>
    </row>
    <row r="78" spans="1:19" s="5" customFormat="1" x14ac:dyDescent="0.25">
      <c r="A78" s="8"/>
      <c r="B78" s="8"/>
      <c r="K78" s="7"/>
      <c r="S78" s="6"/>
    </row>
    <row r="79" spans="1:19" s="5" customFormat="1" x14ac:dyDescent="0.25">
      <c r="A79" s="8"/>
      <c r="B79" s="8"/>
      <c r="K79" s="7"/>
      <c r="S79" s="6"/>
    </row>
    <row r="80" spans="1:19" s="5" customFormat="1" x14ac:dyDescent="0.25">
      <c r="A80" s="8"/>
      <c r="B80" s="8"/>
      <c r="K80" s="7"/>
      <c r="S80" s="6"/>
    </row>
    <row r="81" spans="1:19" s="5" customFormat="1" x14ac:dyDescent="0.25">
      <c r="A81" s="8"/>
      <c r="B81" s="8"/>
      <c r="K81" s="7"/>
      <c r="S81" s="6"/>
    </row>
    <row r="82" spans="1:19" s="5" customFormat="1" x14ac:dyDescent="0.25">
      <c r="A82" s="8"/>
      <c r="B82" s="8"/>
      <c r="K82" s="7"/>
      <c r="S82" s="6"/>
    </row>
    <row r="83" spans="1:19" s="5" customFormat="1" x14ac:dyDescent="0.25">
      <c r="A83" s="8"/>
      <c r="B83" s="8"/>
      <c r="K83" s="7"/>
      <c r="S83" s="6"/>
    </row>
    <row r="84" spans="1:19" s="5" customFormat="1" x14ac:dyDescent="0.25">
      <c r="A84" s="8"/>
      <c r="B84" s="8"/>
      <c r="K84" s="7"/>
      <c r="S84" s="6"/>
    </row>
    <row r="85" spans="1:19" s="5" customFormat="1" x14ac:dyDescent="0.25">
      <c r="A85" s="8"/>
      <c r="B85" s="8"/>
      <c r="K85" s="7"/>
      <c r="S85" s="6"/>
    </row>
    <row r="86" spans="1:19" s="5" customFormat="1" x14ac:dyDescent="0.25">
      <c r="A86" s="8"/>
      <c r="B86" s="8"/>
      <c r="K86" s="7"/>
      <c r="S86" s="6"/>
    </row>
    <row r="87" spans="1:19" s="5" customFormat="1" x14ac:dyDescent="0.25">
      <c r="A87" s="8"/>
      <c r="B87" s="8"/>
      <c r="K87" s="7"/>
      <c r="S87" s="6"/>
    </row>
    <row r="88" spans="1:19" s="5" customFormat="1" x14ac:dyDescent="0.25">
      <c r="A88" s="8"/>
      <c r="B88" s="8"/>
      <c r="K88" s="7"/>
      <c r="S88" s="6"/>
    </row>
    <row r="89" spans="1:19" s="5" customFormat="1" x14ac:dyDescent="0.25">
      <c r="A89" s="8"/>
      <c r="B89" s="8"/>
      <c r="K89" s="7"/>
      <c r="S89" s="6"/>
    </row>
    <row r="90" spans="1:19" s="5" customFormat="1" x14ac:dyDescent="0.25">
      <c r="A90" s="8"/>
      <c r="B90" s="8"/>
      <c r="K90" s="7"/>
      <c r="S90" s="6"/>
    </row>
    <row r="91" spans="1:19" s="5" customFormat="1" x14ac:dyDescent="0.25">
      <c r="A91" s="8"/>
      <c r="B91" s="8"/>
      <c r="K91" s="7"/>
      <c r="S91" s="6"/>
    </row>
    <row r="92" spans="1:19" s="5" customFormat="1" x14ac:dyDescent="0.25">
      <c r="A92" s="8"/>
      <c r="B92" s="8"/>
      <c r="K92" s="7"/>
      <c r="S92" s="6"/>
    </row>
    <row r="93" spans="1:19" s="5" customFormat="1" x14ac:dyDescent="0.25">
      <c r="A93" s="8"/>
      <c r="B93" s="8"/>
      <c r="K93" s="7"/>
      <c r="S93" s="6"/>
    </row>
    <row r="94" spans="1:19" s="5" customFormat="1" x14ac:dyDescent="0.25">
      <c r="A94" s="8"/>
      <c r="B94" s="8"/>
      <c r="K94" s="7"/>
      <c r="S94" s="6"/>
    </row>
    <row r="95" spans="1:19" s="5" customFormat="1" x14ac:dyDescent="0.25">
      <c r="A95" s="8"/>
      <c r="B95" s="8"/>
      <c r="K95" s="7"/>
      <c r="S95" s="6"/>
    </row>
    <row r="96" spans="1:19" s="5" customFormat="1" x14ac:dyDescent="0.25">
      <c r="A96" s="8"/>
      <c r="B96" s="8"/>
      <c r="K96" s="7"/>
      <c r="S96" s="6"/>
    </row>
    <row r="97" spans="1:19" s="5" customFormat="1" x14ac:dyDescent="0.25">
      <c r="A97" s="8"/>
      <c r="B97" s="8"/>
      <c r="K97" s="7"/>
      <c r="S97" s="6"/>
    </row>
    <row r="98" spans="1:19" s="5" customFormat="1" x14ac:dyDescent="0.25">
      <c r="A98" s="8"/>
      <c r="B98" s="8"/>
      <c r="K98" s="7"/>
      <c r="S98" s="6"/>
    </row>
    <row r="99" spans="1:19" s="5" customFormat="1" x14ac:dyDescent="0.25">
      <c r="A99" s="8"/>
      <c r="B99" s="8"/>
      <c r="K99" s="7"/>
      <c r="S99" s="6"/>
    </row>
    <row r="100" spans="1:19" s="5" customFormat="1" x14ac:dyDescent="0.25">
      <c r="A100" s="8"/>
      <c r="B100" s="8"/>
      <c r="K100" s="7"/>
      <c r="S100" s="6"/>
    </row>
    <row r="101" spans="1:19" s="5" customFormat="1" x14ac:dyDescent="0.25">
      <c r="A101" s="8"/>
      <c r="B101" s="8"/>
      <c r="K101" s="7"/>
      <c r="S101" s="6"/>
    </row>
    <row r="102" spans="1:19" s="5" customFormat="1" x14ac:dyDescent="0.25">
      <c r="A102" s="8"/>
      <c r="B102" s="8"/>
      <c r="K102" s="7"/>
      <c r="S102" s="6"/>
    </row>
    <row r="103" spans="1:19" s="5" customFormat="1" x14ac:dyDescent="0.25">
      <c r="A103" s="8"/>
      <c r="B103" s="8"/>
      <c r="K103" s="7"/>
      <c r="S103" s="6"/>
    </row>
    <row r="104" spans="1:19" s="5" customFormat="1" x14ac:dyDescent="0.25">
      <c r="A104" s="8"/>
      <c r="B104" s="8"/>
      <c r="K104" s="7"/>
      <c r="S104" s="6"/>
    </row>
    <row r="105" spans="1:19" s="5" customFormat="1" x14ac:dyDescent="0.25">
      <c r="A105" s="8"/>
      <c r="B105" s="8"/>
      <c r="K105" s="7"/>
      <c r="S105" s="6"/>
    </row>
    <row r="106" spans="1:19" s="5" customFormat="1" x14ac:dyDescent="0.25">
      <c r="A106" s="8"/>
      <c r="B106" s="8"/>
      <c r="K106" s="7"/>
      <c r="S106" s="6"/>
    </row>
    <row r="107" spans="1:19" s="5" customFormat="1" x14ac:dyDescent="0.25">
      <c r="A107" s="8"/>
      <c r="B107" s="8"/>
      <c r="K107" s="7"/>
      <c r="S107" s="6"/>
    </row>
    <row r="108" spans="1:19" s="5" customFormat="1" x14ac:dyDescent="0.25">
      <c r="A108" s="8"/>
      <c r="B108" s="8"/>
      <c r="K108" s="7"/>
      <c r="S108" s="6"/>
    </row>
    <row r="109" spans="1:19" s="5" customFormat="1" x14ac:dyDescent="0.25">
      <c r="A109" s="8"/>
      <c r="B109" s="8"/>
      <c r="K109" s="7"/>
      <c r="S109" s="6"/>
    </row>
    <row r="110" spans="1:19" s="5" customFormat="1" x14ac:dyDescent="0.25">
      <c r="A110" s="8"/>
      <c r="B110" s="8"/>
      <c r="K110" s="7"/>
      <c r="S110" s="6"/>
    </row>
    <row r="111" spans="1:19" s="5" customFormat="1" x14ac:dyDescent="0.25">
      <c r="A111" s="8"/>
      <c r="B111" s="8"/>
      <c r="K111" s="7"/>
      <c r="S111" s="6"/>
    </row>
    <row r="112" spans="1:19" s="5" customFormat="1" x14ac:dyDescent="0.25">
      <c r="A112" s="8"/>
      <c r="B112" s="8"/>
      <c r="K112" s="7"/>
      <c r="S112" s="6"/>
    </row>
    <row r="113" spans="1:19" s="5" customFormat="1" x14ac:dyDescent="0.25">
      <c r="A113" s="8"/>
      <c r="B113" s="8"/>
      <c r="K113" s="7"/>
      <c r="S113" s="6"/>
    </row>
    <row r="114" spans="1:19" s="5" customFormat="1" x14ac:dyDescent="0.25">
      <c r="A114" s="8"/>
      <c r="B114" s="8"/>
      <c r="K114" s="7"/>
      <c r="S114" s="6"/>
    </row>
    <row r="115" spans="1:19" s="5" customFormat="1" x14ac:dyDescent="0.25">
      <c r="A115" s="8"/>
      <c r="B115" s="8"/>
      <c r="K115" s="7"/>
      <c r="S115" s="6"/>
    </row>
    <row r="116" spans="1:19" s="5" customFormat="1" x14ac:dyDescent="0.25">
      <c r="A116" s="8"/>
      <c r="B116" s="8"/>
      <c r="K116" s="7"/>
      <c r="S116" s="6"/>
    </row>
    <row r="117" spans="1:19" s="5" customFormat="1" x14ac:dyDescent="0.25">
      <c r="A117" s="8"/>
      <c r="B117" s="8"/>
      <c r="K117" s="7"/>
      <c r="S117" s="6"/>
    </row>
    <row r="118" spans="1:19" s="5" customFormat="1" x14ac:dyDescent="0.25">
      <c r="A118" s="8"/>
      <c r="B118" s="8"/>
      <c r="K118" s="7"/>
      <c r="S118" s="6"/>
    </row>
    <row r="119" spans="1:19" s="5" customFormat="1" x14ac:dyDescent="0.25">
      <c r="A119" s="8"/>
      <c r="B119" s="8"/>
      <c r="K119" s="7"/>
      <c r="S119" s="6"/>
    </row>
    <row r="120" spans="1:19" s="5" customFormat="1" x14ac:dyDescent="0.25">
      <c r="A120" s="8"/>
      <c r="B120" s="8"/>
      <c r="K120" s="7"/>
      <c r="S120" s="6"/>
    </row>
    <row r="121" spans="1:19" s="5" customFormat="1" x14ac:dyDescent="0.25">
      <c r="A121" s="8"/>
      <c r="B121" s="8"/>
      <c r="K121" s="7"/>
      <c r="S121" s="6"/>
    </row>
    <row r="122" spans="1:19" s="5" customFormat="1" x14ac:dyDescent="0.25">
      <c r="A122" s="8"/>
      <c r="B122" s="8"/>
      <c r="K122" s="7"/>
      <c r="S122" s="6"/>
    </row>
    <row r="123" spans="1:19" s="5" customFormat="1" x14ac:dyDescent="0.25">
      <c r="A123" s="8"/>
      <c r="B123" s="8"/>
      <c r="K123" s="7"/>
      <c r="S123" s="6"/>
    </row>
    <row r="124" spans="1:19" s="5" customFormat="1" x14ac:dyDescent="0.25">
      <c r="A124" s="8"/>
      <c r="B124" s="8"/>
      <c r="K124" s="7"/>
      <c r="S124" s="6"/>
    </row>
    <row r="125" spans="1:19" s="5" customFormat="1" x14ac:dyDescent="0.25">
      <c r="A125" s="8"/>
      <c r="B125" s="8"/>
      <c r="K125" s="7"/>
      <c r="S125" s="6"/>
    </row>
    <row r="126" spans="1:19" s="5" customFormat="1" x14ac:dyDescent="0.25">
      <c r="A126" s="8"/>
      <c r="B126" s="8"/>
      <c r="K126" s="7"/>
      <c r="S126" s="6"/>
    </row>
    <row r="127" spans="1:19" s="5" customFormat="1" x14ac:dyDescent="0.25">
      <c r="A127" s="8"/>
      <c r="B127" s="8"/>
      <c r="K127" s="7"/>
      <c r="S127" s="6"/>
    </row>
    <row r="128" spans="1:19" s="5" customFormat="1" x14ac:dyDescent="0.25">
      <c r="A128" s="8"/>
      <c r="B128" s="8"/>
      <c r="K128" s="7"/>
      <c r="S128" s="6"/>
    </row>
    <row r="129" spans="1:19" s="5" customFormat="1" x14ac:dyDescent="0.25">
      <c r="A129" s="8"/>
      <c r="B129" s="8"/>
      <c r="K129" s="7"/>
      <c r="S129" s="6"/>
    </row>
    <row r="130" spans="1:19" s="5" customFormat="1" x14ac:dyDescent="0.25">
      <c r="A130" s="8"/>
      <c r="B130" s="8"/>
      <c r="K130" s="7"/>
      <c r="S130" s="6"/>
    </row>
    <row r="131" spans="1:19" s="5" customFormat="1" x14ac:dyDescent="0.25">
      <c r="A131" s="8"/>
      <c r="B131" s="8"/>
      <c r="K131" s="7"/>
      <c r="S131" s="6"/>
    </row>
    <row r="132" spans="1:19" s="5" customFormat="1" x14ac:dyDescent="0.25">
      <c r="A132" s="8"/>
      <c r="B132" s="8"/>
      <c r="K132" s="7"/>
      <c r="S132" s="6"/>
    </row>
    <row r="133" spans="1:19" s="5" customFormat="1" x14ac:dyDescent="0.25">
      <c r="A133" s="8"/>
      <c r="B133" s="8"/>
      <c r="K133" s="7"/>
      <c r="S133" s="6"/>
    </row>
    <row r="134" spans="1:19" s="5" customFormat="1" x14ac:dyDescent="0.25">
      <c r="A134" s="8"/>
      <c r="B134" s="8"/>
      <c r="K134" s="7"/>
      <c r="S134" s="6"/>
    </row>
    <row r="135" spans="1:19" s="5" customFormat="1" x14ac:dyDescent="0.25">
      <c r="A135" s="8"/>
      <c r="B135" s="8"/>
      <c r="K135" s="7"/>
      <c r="S135" s="6"/>
    </row>
    <row r="136" spans="1:19" s="5" customFormat="1" x14ac:dyDescent="0.25">
      <c r="A136" s="8"/>
      <c r="B136" s="8"/>
      <c r="K136" s="7"/>
      <c r="S136" s="6"/>
    </row>
    <row r="137" spans="1:19" s="5" customFormat="1" x14ac:dyDescent="0.25">
      <c r="A137" s="8"/>
      <c r="B137" s="8"/>
      <c r="K137" s="7"/>
      <c r="S137" s="6"/>
    </row>
    <row r="138" spans="1:19" s="5" customFormat="1" x14ac:dyDescent="0.25">
      <c r="A138" s="8"/>
      <c r="B138" s="8"/>
      <c r="K138" s="7"/>
      <c r="S138" s="6"/>
    </row>
    <row r="139" spans="1:19" s="5" customFormat="1" x14ac:dyDescent="0.25">
      <c r="A139" s="8"/>
      <c r="B139" s="8"/>
      <c r="K139" s="7"/>
      <c r="S139" s="6"/>
    </row>
    <row r="140" spans="1:19" s="5" customFormat="1" x14ac:dyDescent="0.25">
      <c r="A140" s="8"/>
      <c r="B140" s="8"/>
      <c r="K140" s="7"/>
      <c r="S140" s="6"/>
    </row>
    <row r="141" spans="1:19" s="5" customFormat="1" x14ac:dyDescent="0.25">
      <c r="A141" s="8"/>
      <c r="B141" s="8"/>
      <c r="K141" s="7"/>
      <c r="S141" s="6"/>
    </row>
    <row r="142" spans="1:19" s="5" customFormat="1" x14ac:dyDescent="0.25">
      <c r="A142" s="8"/>
      <c r="B142" s="8"/>
      <c r="K142" s="7"/>
      <c r="S142" s="6"/>
    </row>
    <row r="143" spans="1:19" s="5" customFormat="1" x14ac:dyDescent="0.25">
      <c r="A143" s="8"/>
      <c r="B143" s="8"/>
      <c r="K143" s="7"/>
      <c r="S143" s="6"/>
    </row>
    <row r="144" spans="1:19" s="5" customFormat="1" x14ac:dyDescent="0.25">
      <c r="A144" s="8"/>
      <c r="B144" s="8"/>
      <c r="K144" s="7"/>
      <c r="S144" s="6"/>
    </row>
    <row r="145" spans="1:19" s="5" customFormat="1" x14ac:dyDescent="0.25">
      <c r="A145" s="8"/>
      <c r="B145" s="8"/>
      <c r="K145" s="7"/>
      <c r="S145" s="6"/>
    </row>
    <row r="146" spans="1:19" s="5" customFormat="1" x14ac:dyDescent="0.25">
      <c r="A146" s="8"/>
      <c r="B146" s="8"/>
      <c r="K146" s="7"/>
      <c r="S146" s="6"/>
    </row>
    <row r="147" spans="1:19" s="5" customFormat="1" x14ac:dyDescent="0.25">
      <c r="A147" s="8"/>
      <c r="B147" s="8"/>
      <c r="K147" s="7"/>
      <c r="S147" s="6"/>
    </row>
    <row r="148" spans="1:19" s="5" customFormat="1" x14ac:dyDescent="0.25">
      <c r="A148" s="8"/>
      <c r="B148" s="8"/>
      <c r="K148" s="7"/>
      <c r="S148" s="6"/>
    </row>
    <row r="149" spans="1:19" s="5" customFormat="1" x14ac:dyDescent="0.25">
      <c r="A149" s="8"/>
      <c r="B149" s="8"/>
      <c r="K149" s="7"/>
      <c r="S149" s="6"/>
    </row>
    <row r="150" spans="1:19" s="5" customFormat="1" x14ac:dyDescent="0.25">
      <c r="A150" s="8"/>
      <c r="B150" s="8"/>
      <c r="K150" s="7"/>
      <c r="S150" s="6"/>
    </row>
    <row r="151" spans="1:19" s="5" customFormat="1" x14ac:dyDescent="0.25">
      <c r="A151" s="8"/>
      <c r="B151" s="8"/>
      <c r="K151" s="7"/>
      <c r="S151" s="6"/>
    </row>
    <row r="152" spans="1:19" s="5" customFormat="1" x14ac:dyDescent="0.25">
      <c r="A152" s="8"/>
      <c r="B152" s="8"/>
      <c r="K152" s="7"/>
      <c r="S152" s="6"/>
    </row>
    <row r="153" spans="1:19" s="5" customFormat="1" x14ac:dyDescent="0.25">
      <c r="A153" s="8"/>
      <c r="B153" s="8"/>
      <c r="K153" s="7"/>
      <c r="S153" s="6"/>
    </row>
    <row r="154" spans="1:19" s="5" customFormat="1" x14ac:dyDescent="0.25">
      <c r="A154" s="8"/>
      <c r="B154" s="8"/>
      <c r="K154" s="7"/>
      <c r="S154" s="6"/>
    </row>
    <row r="155" spans="1:19" s="5" customFormat="1" x14ac:dyDescent="0.25">
      <c r="A155" s="8"/>
      <c r="B155" s="8"/>
      <c r="K155" s="7"/>
      <c r="S155" s="6"/>
    </row>
    <row r="156" spans="1:19" s="5" customFormat="1" x14ac:dyDescent="0.25">
      <c r="A156" s="8"/>
      <c r="B156" s="8"/>
      <c r="K156" s="7"/>
      <c r="S156" s="6"/>
    </row>
    <row r="157" spans="1:19" s="5" customFormat="1" x14ac:dyDescent="0.25">
      <c r="A157" s="8"/>
      <c r="B157" s="8"/>
      <c r="K157" s="7"/>
      <c r="S157" s="6"/>
    </row>
    <row r="158" spans="1:19" s="5" customFormat="1" x14ac:dyDescent="0.25">
      <c r="A158" s="8"/>
      <c r="B158" s="8"/>
      <c r="K158" s="7"/>
      <c r="S158" s="6"/>
    </row>
    <row r="159" spans="1:19" s="5" customFormat="1" x14ac:dyDescent="0.25">
      <c r="A159" s="8"/>
      <c r="B159" s="8"/>
      <c r="K159" s="7"/>
      <c r="S159" s="6"/>
    </row>
    <row r="160" spans="1:19" s="5" customFormat="1" x14ac:dyDescent="0.25">
      <c r="A160" s="8"/>
      <c r="B160" s="8"/>
      <c r="K160" s="7"/>
      <c r="S160" s="6"/>
    </row>
    <row r="161" spans="1:19" s="5" customFormat="1" x14ac:dyDescent="0.25">
      <c r="A161" s="8"/>
      <c r="B161" s="8"/>
      <c r="K161" s="7"/>
      <c r="S161" s="6"/>
    </row>
    <row r="162" spans="1:19" s="5" customFormat="1" x14ac:dyDescent="0.25">
      <c r="A162" s="8"/>
      <c r="B162" s="8"/>
      <c r="K162" s="7"/>
      <c r="S162" s="6"/>
    </row>
    <row r="163" spans="1:19" s="5" customFormat="1" x14ac:dyDescent="0.25">
      <c r="A163" s="8"/>
      <c r="B163" s="8"/>
      <c r="K163" s="7"/>
      <c r="S163" s="6"/>
    </row>
    <row r="164" spans="1:19" s="5" customFormat="1" x14ac:dyDescent="0.25">
      <c r="A164" s="8"/>
      <c r="B164" s="8"/>
      <c r="K164" s="7"/>
      <c r="S164" s="6"/>
    </row>
    <row r="165" spans="1:19" s="5" customFormat="1" x14ac:dyDescent="0.25">
      <c r="A165" s="8"/>
      <c r="B165" s="8"/>
      <c r="K165" s="7"/>
      <c r="S165" s="6"/>
    </row>
    <row r="166" spans="1:19" s="5" customFormat="1" x14ac:dyDescent="0.25">
      <c r="A166" s="8"/>
      <c r="B166" s="8"/>
      <c r="K166" s="7"/>
      <c r="S166" s="6"/>
    </row>
    <row r="167" spans="1:19" s="5" customFormat="1" x14ac:dyDescent="0.25">
      <c r="A167" s="8"/>
      <c r="B167" s="8"/>
      <c r="K167" s="7"/>
      <c r="S167" s="6"/>
    </row>
    <row r="168" spans="1:19" s="5" customFormat="1" x14ac:dyDescent="0.25">
      <c r="A168" s="8"/>
      <c r="B168" s="8"/>
      <c r="K168" s="7"/>
      <c r="S168" s="6"/>
    </row>
    <row r="169" spans="1:19" s="5" customFormat="1" x14ac:dyDescent="0.25">
      <c r="A169" s="8"/>
      <c r="B169" s="8"/>
      <c r="K169" s="7"/>
      <c r="S169" s="6"/>
    </row>
    <row r="170" spans="1:19" s="5" customFormat="1" x14ac:dyDescent="0.25">
      <c r="A170" s="8"/>
      <c r="B170" s="8"/>
      <c r="K170" s="7"/>
      <c r="S170" s="6"/>
    </row>
    <row r="171" spans="1:19" s="5" customFormat="1" x14ac:dyDescent="0.25">
      <c r="A171" s="8"/>
      <c r="B171" s="8"/>
      <c r="K171" s="7"/>
      <c r="S171" s="6"/>
    </row>
    <row r="172" spans="1:19" s="5" customFormat="1" x14ac:dyDescent="0.25">
      <c r="A172" s="8"/>
      <c r="B172" s="8"/>
      <c r="K172" s="7"/>
      <c r="S172" s="6"/>
    </row>
    <row r="173" spans="1:19" s="5" customFormat="1" x14ac:dyDescent="0.25">
      <c r="A173" s="8"/>
      <c r="B173" s="8"/>
      <c r="K173" s="7"/>
      <c r="S173" s="6"/>
    </row>
    <row r="174" spans="1:19" s="5" customFormat="1" x14ac:dyDescent="0.25">
      <c r="A174" s="8"/>
      <c r="B174" s="8"/>
      <c r="K174" s="7"/>
      <c r="S174" s="6"/>
    </row>
    <row r="175" spans="1:19" s="5" customFormat="1" x14ac:dyDescent="0.25">
      <c r="A175" s="8"/>
      <c r="B175" s="8"/>
      <c r="K175" s="7"/>
      <c r="S175" s="6"/>
    </row>
    <row r="176" spans="1:19" s="5" customFormat="1" x14ac:dyDescent="0.25">
      <c r="A176" s="8"/>
      <c r="B176" s="8"/>
      <c r="K176" s="7"/>
      <c r="S176" s="6"/>
    </row>
    <row r="177" spans="1:19" s="5" customFormat="1" x14ac:dyDescent="0.25">
      <c r="A177" s="8"/>
      <c r="B177" s="8"/>
      <c r="K177" s="7"/>
      <c r="S177" s="6"/>
    </row>
    <row r="178" spans="1:19" s="5" customFormat="1" x14ac:dyDescent="0.25">
      <c r="A178" s="8"/>
      <c r="B178" s="8"/>
      <c r="K178" s="7"/>
      <c r="S178" s="6"/>
    </row>
    <row r="179" spans="1:19" s="5" customFormat="1" x14ac:dyDescent="0.25">
      <c r="A179" s="8"/>
      <c r="B179" s="8"/>
      <c r="K179" s="7"/>
      <c r="S179" s="6"/>
    </row>
    <row r="180" spans="1:19" s="5" customFormat="1" x14ac:dyDescent="0.25">
      <c r="A180" s="8"/>
      <c r="B180" s="8"/>
      <c r="K180" s="7"/>
      <c r="S180" s="6"/>
    </row>
    <row r="181" spans="1:19" s="5" customFormat="1" x14ac:dyDescent="0.25">
      <c r="A181" s="8"/>
      <c r="B181" s="8"/>
      <c r="K181" s="7"/>
      <c r="S181" s="6"/>
    </row>
    <row r="182" spans="1:19" s="5" customFormat="1" x14ac:dyDescent="0.25">
      <c r="A182" s="8"/>
      <c r="B182" s="8"/>
      <c r="K182" s="7"/>
      <c r="S182" s="6"/>
    </row>
    <row r="183" spans="1:19" s="5" customFormat="1" x14ac:dyDescent="0.25">
      <c r="A183" s="8"/>
      <c r="B183" s="8"/>
      <c r="K183" s="7"/>
      <c r="S183" s="6"/>
    </row>
    <row r="184" spans="1:19" s="5" customFormat="1" x14ac:dyDescent="0.25">
      <c r="A184" s="8"/>
      <c r="B184" s="8"/>
      <c r="K184" s="7"/>
      <c r="S184" s="6"/>
    </row>
    <row r="185" spans="1:19" s="5" customFormat="1" x14ac:dyDescent="0.25">
      <c r="A185" s="8"/>
      <c r="B185" s="8"/>
      <c r="K185" s="7"/>
      <c r="S185" s="6"/>
    </row>
    <row r="186" spans="1:19" s="5" customFormat="1" x14ac:dyDescent="0.25">
      <c r="A186" s="8"/>
      <c r="B186" s="8"/>
      <c r="K186" s="7"/>
      <c r="S186" s="6"/>
    </row>
    <row r="187" spans="1:19" s="5" customFormat="1" x14ac:dyDescent="0.25">
      <c r="A187" s="8"/>
      <c r="B187" s="8"/>
      <c r="K187" s="7"/>
      <c r="S187" s="6"/>
    </row>
    <row r="188" spans="1:19" s="5" customFormat="1" x14ac:dyDescent="0.25">
      <c r="A188" s="8"/>
      <c r="B188" s="8"/>
      <c r="K188" s="7"/>
      <c r="S188" s="6"/>
    </row>
    <row r="189" spans="1:19" s="5" customFormat="1" x14ac:dyDescent="0.25">
      <c r="A189" s="8"/>
      <c r="B189" s="8"/>
      <c r="K189" s="7"/>
      <c r="S189" s="6"/>
    </row>
    <row r="190" spans="1:19" s="5" customFormat="1" x14ac:dyDescent="0.25">
      <c r="A190" s="8"/>
      <c r="B190" s="8"/>
      <c r="K190" s="7"/>
      <c r="S190" s="6"/>
    </row>
    <row r="191" spans="1:19" s="5" customFormat="1" x14ac:dyDescent="0.25">
      <c r="A191" s="8"/>
      <c r="B191" s="8"/>
      <c r="K191" s="7"/>
      <c r="S191" s="6"/>
    </row>
    <row r="192" spans="1:19" s="5" customFormat="1" x14ac:dyDescent="0.25">
      <c r="A192" s="8"/>
      <c r="B192" s="8"/>
      <c r="K192" s="7"/>
      <c r="S192" s="6"/>
    </row>
    <row r="193" spans="1:19" s="5" customFormat="1" x14ac:dyDescent="0.25">
      <c r="A193" s="8"/>
      <c r="B193" s="8"/>
      <c r="K193" s="7"/>
      <c r="S193" s="6"/>
    </row>
    <row r="194" spans="1:19" s="5" customFormat="1" x14ac:dyDescent="0.25">
      <c r="A194" s="8"/>
      <c r="B194" s="8"/>
      <c r="K194" s="7"/>
      <c r="S194" s="6"/>
    </row>
    <row r="195" spans="1:19" s="5" customFormat="1" x14ac:dyDescent="0.25">
      <c r="A195" s="8"/>
      <c r="B195" s="8"/>
      <c r="K195" s="7"/>
      <c r="S195" s="6"/>
    </row>
    <row r="196" spans="1:19" s="5" customFormat="1" x14ac:dyDescent="0.25">
      <c r="A196" s="8"/>
      <c r="B196" s="8"/>
      <c r="K196" s="7"/>
      <c r="S196" s="6"/>
    </row>
    <row r="197" spans="1:19" s="5" customFormat="1" x14ac:dyDescent="0.25">
      <c r="A197" s="8"/>
      <c r="B197" s="8"/>
      <c r="K197" s="7"/>
      <c r="S197" s="6"/>
    </row>
    <row r="198" spans="1:19" s="5" customFormat="1" x14ac:dyDescent="0.25">
      <c r="A198" s="8"/>
      <c r="B198" s="8"/>
      <c r="K198" s="7"/>
      <c r="S198" s="6"/>
    </row>
    <row r="199" spans="1:19" s="5" customFormat="1" x14ac:dyDescent="0.25">
      <c r="A199" s="8"/>
      <c r="B199" s="8"/>
      <c r="K199" s="7"/>
      <c r="S199" s="6"/>
    </row>
    <row r="200" spans="1:19" s="5" customFormat="1" x14ac:dyDescent="0.25">
      <c r="A200" s="8"/>
      <c r="B200" s="8"/>
      <c r="K200" s="7"/>
      <c r="S200" s="6"/>
    </row>
    <row r="201" spans="1:19" s="5" customFormat="1" x14ac:dyDescent="0.25">
      <c r="A201" s="8"/>
      <c r="B201" s="8"/>
      <c r="K201" s="7"/>
      <c r="S201" s="6"/>
    </row>
    <row r="202" spans="1:19" s="5" customFormat="1" x14ac:dyDescent="0.25">
      <c r="A202" s="8"/>
      <c r="B202" s="8"/>
      <c r="K202" s="7"/>
      <c r="S202" s="6"/>
    </row>
    <row r="203" spans="1:19" s="5" customFormat="1" x14ac:dyDescent="0.25">
      <c r="A203" s="8"/>
      <c r="B203" s="8"/>
      <c r="K203" s="7"/>
      <c r="S203" s="6"/>
    </row>
    <row r="204" spans="1:19" s="5" customFormat="1" x14ac:dyDescent="0.25">
      <c r="A204" s="8"/>
      <c r="B204" s="8"/>
      <c r="K204" s="7"/>
      <c r="S204" s="6"/>
    </row>
    <row r="205" spans="1:19" s="5" customFormat="1" x14ac:dyDescent="0.25">
      <c r="A205" s="8"/>
      <c r="B205" s="8"/>
      <c r="K205" s="7"/>
      <c r="S205" s="6"/>
    </row>
    <row r="206" spans="1:19" s="5" customFormat="1" x14ac:dyDescent="0.25">
      <c r="A206" s="8"/>
      <c r="B206" s="8"/>
      <c r="K206" s="7"/>
      <c r="S206" s="6"/>
    </row>
    <row r="207" spans="1:19" s="5" customFormat="1" x14ac:dyDescent="0.25">
      <c r="A207" s="8"/>
      <c r="B207" s="8"/>
      <c r="K207" s="7"/>
      <c r="S207" s="6"/>
    </row>
    <row r="208" spans="1:19" s="5" customFormat="1" x14ac:dyDescent="0.25">
      <c r="A208" s="8"/>
      <c r="B208" s="8"/>
      <c r="K208" s="7"/>
      <c r="S208" s="6"/>
    </row>
    <row r="209" spans="1:19" s="5" customFormat="1" x14ac:dyDescent="0.25">
      <c r="A209" s="8"/>
      <c r="B209" s="8"/>
      <c r="K209" s="7"/>
      <c r="S209" s="6"/>
    </row>
    <row r="210" spans="1:19" s="5" customFormat="1" x14ac:dyDescent="0.25">
      <c r="A210" s="8"/>
      <c r="B210" s="8"/>
      <c r="K210" s="7"/>
      <c r="S210" s="6"/>
    </row>
    <row r="211" spans="1:19" s="5" customFormat="1" x14ac:dyDescent="0.25">
      <c r="A211" s="8"/>
      <c r="B211" s="8"/>
      <c r="K211" s="7"/>
      <c r="S211" s="6"/>
    </row>
    <row r="212" spans="1:19" s="5" customFormat="1" x14ac:dyDescent="0.25">
      <c r="A212" s="8"/>
      <c r="B212" s="8"/>
      <c r="K212" s="7"/>
      <c r="S212" s="6"/>
    </row>
    <row r="213" spans="1:19" s="5" customFormat="1" x14ac:dyDescent="0.25">
      <c r="A213" s="8"/>
      <c r="B213" s="8"/>
      <c r="K213" s="7"/>
      <c r="S213" s="6"/>
    </row>
    <row r="214" spans="1:19" s="5" customFormat="1" x14ac:dyDescent="0.25">
      <c r="A214" s="8"/>
      <c r="B214" s="8"/>
      <c r="K214" s="7"/>
      <c r="S214" s="6"/>
    </row>
    <row r="215" spans="1:19" s="5" customFormat="1" x14ac:dyDescent="0.25">
      <c r="A215" s="8"/>
      <c r="B215" s="8"/>
      <c r="K215" s="7"/>
      <c r="S215" s="6"/>
    </row>
    <row r="216" spans="1:19" s="5" customFormat="1" x14ac:dyDescent="0.25">
      <c r="A216" s="8"/>
      <c r="B216" s="8"/>
      <c r="K216" s="7"/>
      <c r="S216" s="6"/>
    </row>
    <row r="217" spans="1:19" s="5" customFormat="1" x14ac:dyDescent="0.25">
      <c r="A217" s="8"/>
      <c r="B217" s="8"/>
      <c r="K217" s="7"/>
      <c r="S217" s="6"/>
    </row>
    <row r="218" spans="1:19" s="5" customFormat="1" x14ac:dyDescent="0.25">
      <c r="A218" s="8"/>
      <c r="B218" s="8"/>
      <c r="K218" s="7"/>
      <c r="S218" s="6"/>
    </row>
    <row r="219" spans="1:19" s="5" customFormat="1" x14ac:dyDescent="0.25">
      <c r="A219" s="8"/>
      <c r="B219" s="8"/>
      <c r="K219" s="7"/>
      <c r="S219" s="6"/>
    </row>
    <row r="220" spans="1:19" s="5" customFormat="1" x14ac:dyDescent="0.25">
      <c r="A220" s="8"/>
      <c r="B220" s="8"/>
      <c r="K220" s="7"/>
      <c r="S220" s="6"/>
    </row>
    <row r="221" spans="1:19" s="5" customFormat="1" x14ac:dyDescent="0.25">
      <c r="A221" s="8"/>
      <c r="B221" s="8"/>
      <c r="K221" s="7"/>
      <c r="S221" s="6"/>
    </row>
    <row r="222" spans="1:19" s="5" customFormat="1" x14ac:dyDescent="0.25">
      <c r="A222" s="8"/>
      <c r="B222" s="8"/>
      <c r="K222" s="7"/>
      <c r="S222" s="6"/>
    </row>
    <row r="223" spans="1:19" s="5" customFormat="1" x14ac:dyDescent="0.25">
      <c r="A223" s="8"/>
      <c r="B223" s="8"/>
      <c r="K223" s="7"/>
      <c r="S223" s="6"/>
    </row>
    <row r="224" spans="1:19" s="5" customFormat="1" x14ac:dyDescent="0.25">
      <c r="A224" s="8"/>
      <c r="B224" s="8"/>
      <c r="K224" s="7"/>
      <c r="S224" s="6"/>
    </row>
    <row r="225" spans="1:19" s="5" customFormat="1" x14ac:dyDescent="0.25">
      <c r="A225" s="8"/>
      <c r="B225" s="8"/>
      <c r="K225" s="7"/>
      <c r="S225" s="6"/>
    </row>
    <row r="226" spans="1:19" s="5" customFormat="1" x14ac:dyDescent="0.25">
      <c r="A226" s="8"/>
      <c r="B226" s="8"/>
      <c r="K226" s="7"/>
      <c r="S226" s="6"/>
    </row>
    <row r="227" spans="1:19" s="5" customFormat="1" x14ac:dyDescent="0.25">
      <c r="A227" s="8"/>
      <c r="B227" s="8"/>
      <c r="K227" s="7"/>
      <c r="S227" s="6"/>
    </row>
    <row r="228" spans="1:19" s="5" customFormat="1" x14ac:dyDescent="0.25">
      <c r="A228" s="8"/>
      <c r="B228" s="8"/>
      <c r="K228" s="7"/>
      <c r="S228" s="6"/>
    </row>
    <row r="229" spans="1:19" s="5" customFormat="1" x14ac:dyDescent="0.25">
      <c r="A229" s="8"/>
      <c r="B229" s="8"/>
      <c r="K229" s="7"/>
      <c r="S229" s="6"/>
    </row>
    <row r="230" spans="1:19" s="5" customFormat="1" x14ac:dyDescent="0.25">
      <c r="A230" s="8"/>
      <c r="B230" s="8"/>
      <c r="K230" s="7"/>
      <c r="S230" s="6"/>
    </row>
    <row r="231" spans="1:19" s="5" customFormat="1" x14ac:dyDescent="0.25">
      <c r="A231" s="8"/>
      <c r="B231" s="8"/>
      <c r="K231" s="7"/>
      <c r="S231" s="6"/>
    </row>
    <row r="232" spans="1:19" s="5" customFormat="1" x14ac:dyDescent="0.25">
      <c r="A232" s="8"/>
      <c r="B232" s="8"/>
      <c r="K232" s="7"/>
      <c r="S232" s="6"/>
    </row>
    <row r="233" spans="1:19" s="5" customFormat="1" x14ac:dyDescent="0.25">
      <c r="A233" s="8"/>
      <c r="B233" s="8"/>
      <c r="K233" s="7"/>
      <c r="S233" s="6"/>
    </row>
    <row r="234" spans="1:19" s="5" customFormat="1" x14ac:dyDescent="0.25">
      <c r="A234" s="8"/>
      <c r="B234" s="8"/>
      <c r="K234" s="7"/>
      <c r="S234" s="6"/>
    </row>
    <row r="235" spans="1:19" s="5" customFormat="1" x14ac:dyDescent="0.25">
      <c r="A235" s="8"/>
      <c r="B235" s="8"/>
      <c r="K235" s="7"/>
      <c r="S235" s="6"/>
    </row>
    <row r="236" spans="1:19" s="5" customFormat="1" x14ac:dyDescent="0.25">
      <c r="A236" s="8"/>
      <c r="B236" s="8"/>
      <c r="K236" s="7"/>
      <c r="S236" s="6"/>
    </row>
    <row r="237" spans="1:19" s="5" customFormat="1" x14ac:dyDescent="0.25">
      <c r="A237" s="8"/>
      <c r="B237" s="8"/>
      <c r="K237" s="7"/>
      <c r="S237" s="6"/>
    </row>
    <row r="238" spans="1:19" s="5" customFormat="1" x14ac:dyDescent="0.25">
      <c r="A238" s="8"/>
      <c r="B238" s="8"/>
      <c r="K238" s="7"/>
      <c r="S238" s="6"/>
    </row>
    <row r="239" spans="1:19" s="5" customFormat="1" x14ac:dyDescent="0.25">
      <c r="A239" s="8"/>
      <c r="B239" s="8"/>
      <c r="K239" s="7"/>
      <c r="S239" s="6"/>
    </row>
    <row r="240" spans="1:19" s="5" customFormat="1" x14ac:dyDescent="0.25">
      <c r="A240" s="8"/>
      <c r="B240" s="8"/>
      <c r="K240" s="7"/>
      <c r="S240" s="6"/>
    </row>
    <row r="241" spans="1:19" s="5" customFormat="1" x14ac:dyDescent="0.25">
      <c r="A241" s="8"/>
      <c r="B241" s="8"/>
      <c r="K241" s="7"/>
      <c r="S241" s="6"/>
    </row>
    <row r="242" spans="1:19" s="5" customFormat="1" x14ac:dyDescent="0.25">
      <c r="A242" s="8"/>
      <c r="B242" s="8"/>
      <c r="K242" s="7"/>
      <c r="S242" s="6"/>
    </row>
    <row r="243" spans="1:19" s="5" customFormat="1" x14ac:dyDescent="0.25">
      <c r="A243" s="8"/>
      <c r="B243" s="8"/>
      <c r="K243" s="7"/>
      <c r="S243" s="6"/>
    </row>
    <row r="244" spans="1:19" s="5" customFormat="1" x14ac:dyDescent="0.25">
      <c r="A244" s="8"/>
      <c r="B244" s="8"/>
      <c r="K244" s="7"/>
      <c r="S244" s="6"/>
    </row>
    <row r="245" spans="1:19" s="5" customFormat="1" x14ac:dyDescent="0.25">
      <c r="A245" s="8"/>
      <c r="B245" s="8"/>
      <c r="K245" s="7"/>
      <c r="S245" s="6"/>
    </row>
    <row r="246" spans="1:19" s="5" customFormat="1" x14ac:dyDescent="0.25">
      <c r="A246" s="8"/>
      <c r="B246" s="8"/>
      <c r="K246" s="7"/>
      <c r="S246" s="6"/>
    </row>
    <row r="247" spans="1:19" s="5" customFormat="1" x14ac:dyDescent="0.25">
      <c r="A247" s="8"/>
      <c r="B247" s="8"/>
      <c r="K247" s="7"/>
      <c r="S247" s="6"/>
    </row>
    <row r="248" spans="1:19" s="5" customFormat="1" x14ac:dyDescent="0.25">
      <c r="A248" s="8"/>
      <c r="B248" s="8"/>
      <c r="K248" s="7"/>
      <c r="S248" s="6"/>
    </row>
    <row r="249" spans="1:19" s="5" customFormat="1" x14ac:dyDescent="0.25">
      <c r="A249" s="8"/>
      <c r="B249" s="8"/>
      <c r="K249" s="7"/>
      <c r="S249" s="6"/>
    </row>
    <row r="250" spans="1:19" s="5" customFormat="1" x14ac:dyDescent="0.25">
      <c r="A250" s="8"/>
      <c r="B250" s="8"/>
      <c r="K250" s="7"/>
      <c r="S250" s="6"/>
    </row>
    <row r="251" spans="1:19" s="5" customFormat="1" x14ac:dyDescent="0.25">
      <c r="A251" s="8"/>
      <c r="B251" s="8"/>
      <c r="K251" s="7"/>
      <c r="S251" s="6"/>
    </row>
    <row r="252" spans="1:19" s="5" customFormat="1" x14ac:dyDescent="0.25">
      <c r="A252" s="8"/>
      <c r="B252" s="8"/>
      <c r="K252" s="7"/>
      <c r="S252" s="6"/>
    </row>
    <row r="253" spans="1:19" s="5" customFormat="1" x14ac:dyDescent="0.25">
      <c r="A253" s="8"/>
      <c r="B253" s="8"/>
      <c r="K253" s="7"/>
      <c r="S253" s="6"/>
    </row>
    <row r="254" spans="1:19" s="5" customFormat="1" x14ac:dyDescent="0.25">
      <c r="A254" s="8"/>
      <c r="B254" s="8"/>
      <c r="K254" s="7"/>
      <c r="S254" s="6"/>
    </row>
    <row r="255" spans="1:19" s="5" customFormat="1" x14ac:dyDescent="0.25">
      <c r="A255" s="8"/>
      <c r="B255" s="8"/>
      <c r="K255" s="7"/>
      <c r="S255" s="6"/>
    </row>
    <row r="256" spans="1:19" s="5" customFormat="1" x14ac:dyDescent="0.25">
      <c r="A256" s="8"/>
      <c r="B256" s="8"/>
      <c r="K256" s="7"/>
      <c r="S256" s="6"/>
    </row>
    <row r="257" spans="1:19" s="5" customFormat="1" x14ac:dyDescent="0.25">
      <c r="A257" s="8"/>
      <c r="B257" s="8"/>
      <c r="K257" s="7"/>
      <c r="S257" s="6"/>
    </row>
    <row r="258" spans="1:19" s="5" customFormat="1" x14ac:dyDescent="0.25">
      <c r="A258" s="8"/>
      <c r="B258" s="8"/>
      <c r="K258" s="7"/>
      <c r="S258" s="6"/>
    </row>
    <row r="259" spans="1:19" s="5" customFormat="1" x14ac:dyDescent="0.25">
      <c r="A259" s="8"/>
      <c r="B259" s="8"/>
      <c r="K259" s="7"/>
      <c r="S259" s="6"/>
    </row>
    <row r="260" spans="1:19" s="5" customFormat="1" x14ac:dyDescent="0.25">
      <c r="A260" s="8"/>
      <c r="B260" s="8"/>
      <c r="K260" s="7"/>
      <c r="S260" s="6"/>
    </row>
    <row r="261" spans="1:19" s="5" customFormat="1" x14ac:dyDescent="0.25">
      <c r="A261" s="8"/>
      <c r="B261" s="8"/>
      <c r="K261" s="7"/>
      <c r="S261" s="6"/>
    </row>
    <row r="262" spans="1:19" s="5" customFormat="1" x14ac:dyDescent="0.25">
      <c r="A262" s="8"/>
      <c r="B262" s="8"/>
      <c r="K262" s="7"/>
      <c r="S262" s="6"/>
    </row>
    <row r="263" spans="1:19" s="5" customFormat="1" x14ac:dyDescent="0.25">
      <c r="A263" s="8"/>
      <c r="B263" s="8"/>
      <c r="K263" s="7"/>
      <c r="S263" s="6"/>
    </row>
    <row r="264" spans="1:19" s="5" customFormat="1" x14ac:dyDescent="0.25">
      <c r="A264" s="8"/>
      <c r="B264" s="8"/>
      <c r="K264" s="7"/>
      <c r="S264" s="6"/>
    </row>
    <row r="265" spans="1:19" s="5" customFormat="1" x14ac:dyDescent="0.25">
      <c r="A265" s="8"/>
      <c r="B265" s="8"/>
      <c r="K265" s="7"/>
      <c r="S265" s="6"/>
    </row>
    <row r="266" spans="1:19" s="5" customFormat="1" x14ac:dyDescent="0.25">
      <c r="A266" s="8"/>
      <c r="B266" s="8"/>
      <c r="K266" s="7"/>
      <c r="S266" s="6"/>
    </row>
    <row r="267" spans="1:19" s="5" customFormat="1" x14ac:dyDescent="0.25">
      <c r="A267" s="8"/>
      <c r="B267" s="8"/>
      <c r="K267" s="7"/>
      <c r="S267" s="6"/>
    </row>
    <row r="268" spans="1:19" s="5" customFormat="1" x14ac:dyDescent="0.25">
      <c r="A268" s="8"/>
      <c r="B268" s="8"/>
      <c r="K268" s="7"/>
      <c r="S268" s="6"/>
    </row>
    <row r="269" spans="1:19" s="5" customFormat="1" x14ac:dyDescent="0.25">
      <c r="A269" s="8"/>
      <c r="B269" s="8"/>
      <c r="K269" s="7"/>
      <c r="S269" s="6"/>
    </row>
    <row r="270" spans="1:19" s="5" customFormat="1" x14ac:dyDescent="0.25">
      <c r="A270" s="8"/>
      <c r="B270" s="8"/>
      <c r="K270" s="7"/>
      <c r="S270" s="6"/>
    </row>
    <row r="271" spans="1:19" s="5" customFormat="1" x14ac:dyDescent="0.25">
      <c r="A271" s="8"/>
      <c r="B271" s="8"/>
      <c r="K271" s="7"/>
      <c r="S271" s="6"/>
    </row>
    <row r="272" spans="1:19" s="5" customFormat="1" x14ac:dyDescent="0.25">
      <c r="A272" s="8"/>
      <c r="B272" s="8"/>
      <c r="K272" s="7"/>
      <c r="S272" s="6"/>
    </row>
    <row r="273" spans="1:19" s="5" customFormat="1" x14ac:dyDescent="0.25">
      <c r="A273" s="8"/>
      <c r="B273" s="8"/>
      <c r="K273" s="7"/>
      <c r="S273" s="6"/>
    </row>
    <row r="274" spans="1:19" s="5" customFormat="1" x14ac:dyDescent="0.25">
      <c r="A274" s="8"/>
      <c r="B274" s="8"/>
      <c r="K274" s="7"/>
      <c r="S274" s="6"/>
    </row>
    <row r="275" spans="1:19" s="5" customFormat="1" x14ac:dyDescent="0.25">
      <c r="A275" s="8"/>
      <c r="B275" s="8"/>
      <c r="K275" s="7"/>
      <c r="S275" s="6"/>
    </row>
    <row r="276" spans="1:19" s="5" customFormat="1" x14ac:dyDescent="0.25">
      <c r="A276" s="8"/>
      <c r="B276" s="8"/>
      <c r="K276" s="7"/>
      <c r="S276" s="6"/>
    </row>
    <row r="277" spans="1:19" s="5" customFormat="1" x14ac:dyDescent="0.25">
      <c r="A277" s="8"/>
      <c r="B277" s="8"/>
      <c r="K277" s="7"/>
      <c r="S277" s="6"/>
    </row>
    <row r="278" spans="1:19" s="5" customFormat="1" x14ac:dyDescent="0.25">
      <c r="A278" s="8"/>
      <c r="B278" s="8"/>
      <c r="K278" s="7"/>
      <c r="S278" s="6"/>
    </row>
    <row r="279" spans="1:19" s="5" customFormat="1" x14ac:dyDescent="0.25">
      <c r="A279" s="8"/>
      <c r="B279" s="8"/>
      <c r="K279" s="7"/>
      <c r="S279" s="6"/>
    </row>
    <row r="280" spans="1:19" s="5" customFormat="1" x14ac:dyDescent="0.25">
      <c r="A280" s="8"/>
      <c r="B280" s="8"/>
      <c r="K280" s="7"/>
      <c r="S280" s="6"/>
    </row>
    <row r="281" spans="1:19" s="5" customFormat="1" x14ac:dyDescent="0.25">
      <c r="A281" s="4"/>
      <c r="B281" s="4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S281" s="6"/>
    </row>
    <row r="282" spans="1:19" s="5" customFormat="1" x14ac:dyDescent="0.25">
      <c r="A282" s="4"/>
      <c r="B282" s="4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S282" s="6"/>
    </row>
    <row r="283" spans="1:19" s="5" customFormat="1" x14ac:dyDescent="0.25">
      <c r="A283" s="4"/>
      <c r="B283" s="4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S283" s="6"/>
    </row>
    <row r="284" spans="1:19" s="5" customFormat="1" x14ac:dyDescent="0.25">
      <c r="A284" s="4"/>
      <c r="B284" s="4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S284" s="6"/>
    </row>
  </sheetData>
  <mergeCells count="35">
    <mergeCell ref="K8:K9"/>
    <mergeCell ref="A5:M5"/>
    <mergeCell ref="B8:B9"/>
    <mergeCell ref="M8:M9"/>
    <mergeCell ref="J8:J9"/>
    <mergeCell ref="C8:E9"/>
    <mergeCell ref="F8:G9"/>
    <mergeCell ref="H8:I9"/>
    <mergeCell ref="L8:L9"/>
    <mergeCell ref="A1:N1"/>
    <mergeCell ref="C2:J2"/>
    <mergeCell ref="C4:J4"/>
    <mergeCell ref="C3:J3"/>
    <mergeCell ref="A71:M71"/>
    <mergeCell ref="A22:N22"/>
    <mergeCell ref="A23:L23"/>
    <mergeCell ref="A24:N24"/>
    <mergeCell ref="A32:M32"/>
    <mergeCell ref="A61:N61"/>
    <mergeCell ref="A62:N62"/>
    <mergeCell ref="A21:N21"/>
    <mergeCell ref="B20:D20"/>
    <mergeCell ref="B17:D17"/>
    <mergeCell ref="B18:D18"/>
    <mergeCell ref="B16:D16"/>
    <mergeCell ref="B19:D19"/>
    <mergeCell ref="H10:I11"/>
    <mergeCell ref="K10:K11"/>
    <mergeCell ref="L10:L11"/>
    <mergeCell ref="B10:B11"/>
    <mergeCell ref="M10:M11"/>
    <mergeCell ref="C10:E11"/>
    <mergeCell ref="F10:G11"/>
    <mergeCell ref="J10:J11"/>
    <mergeCell ref="M17:N17"/>
  </mergeCells>
  <printOptions horizontalCentered="1" verticalCentered="1"/>
  <pageMargins left="0.23622047244094491" right="0.23622047244094491" top="0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itiner</vt:lpstr>
      <vt:lpstr>BFTC KIRMATAŞ</vt:lpstr>
      <vt:lpstr>'BFTC KIRMATAŞ'!Yazdırma_Alanı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2022-07-25T07:46:05Z</dcterms:modified>
</cp:coreProperties>
</file>